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Heroes" sheetId="1" r:id="rId1"/>
    <sheet name="Villains" sheetId="2" r:id="rId2"/>
    <sheet name="Environments" sheetId="3" r:id="rId3"/>
  </sheets>
  <definedNames/>
  <calcPr fullCalcOnLoad="1"/>
</workbook>
</file>

<file path=xl/sharedStrings.xml><?xml version="1.0" encoding="utf-8"?>
<sst xmlns="http://schemas.openxmlformats.org/spreadsheetml/2006/main" count="158" uniqueCount="90">
  <si>
    <t>3 Players</t>
  </si>
  <si>
    <t>4 Players</t>
  </si>
  <si>
    <t>5 Players</t>
  </si>
  <si>
    <t>Regular</t>
  </si>
  <si>
    <t>Advanced</t>
  </si>
  <si>
    <t>2012-??-??</t>
  </si>
  <si>
    <t>Hero</t>
  </si>
  <si>
    <t>Plays</t>
  </si>
  <si>
    <t>Win %</t>
  </si>
  <si>
    <t>GI Bunker</t>
  </si>
  <si>
    <t>Legacy: The Greatest</t>
  </si>
  <si>
    <t>Team Leader Tachyon</t>
  </si>
  <si>
    <t>Dark Watch Setbac</t>
  </si>
  <si>
    <t>Legacy</t>
  </si>
  <si>
    <t>Omnitron-X</t>
  </si>
  <si>
    <t>Dark Visionary</t>
  </si>
  <si>
    <t>Redeemer Fanatic</t>
  </si>
  <si>
    <t>Legacy: Young</t>
  </si>
  <si>
    <t>Wraith: Price of Freedom</t>
  </si>
  <si>
    <t>Ra: Horus of Two Horizons</t>
  </si>
  <si>
    <t>Tempest</t>
  </si>
  <si>
    <t>The Scholar</t>
  </si>
  <si>
    <t>Golem Unity</t>
  </si>
  <si>
    <t>The Visionary</t>
  </si>
  <si>
    <t>Chrono Ranger</t>
  </si>
  <si>
    <t>Nightmist</t>
  </si>
  <si>
    <t>Tachyon</t>
  </si>
  <si>
    <t>The Eternal Haka</t>
  </si>
  <si>
    <t>Wraith</t>
  </si>
  <si>
    <t>Ra</t>
  </si>
  <si>
    <t>Haka</t>
  </si>
  <si>
    <t>K.N.Y.F.E</t>
  </si>
  <si>
    <t>Tempest; Freedom</t>
  </si>
  <si>
    <t>Fanatic</t>
  </si>
  <si>
    <t>Unity</t>
  </si>
  <si>
    <t>Rook City Wraith</t>
  </si>
  <si>
    <t>Dark Watch Fixer</t>
  </si>
  <si>
    <t>The Argent Adept</t>
  </si>
  <si>
    <t>Bunker Engine of War</t>
  </si>
  <si>
    <t>Dark Watch Expatriette</t>
  </si>
  <si>
    <t>Absolute Zero</t>
  </si>
  <si>
    <t>Bunker</t>
  </si>
  <si>
    <t>Mr. Fixer</t>
  </si>
  <si>
    <t>Expatriette</t>
  </si>
  <si>
    <t>Absolute Zero Elemental Wrath</t>
  </si>
  <si>
    <t>The Sentinels</t>
  </si>
  <si>
    <t>The Naturalist</t>
  </si>
  <si>
    <t>Dark Watch Nightmist</t>
  </si>
  <si>
    <t>Parse</t>
  </si>
  <si>
    <t>Setback</t>
  </si>
  <si>
    <t>Villain</t>
  </si>
  <si>
    <t>Iron Legacy</t>
  </si>
  <si>
    <t>Cosmic Omnitron</t>
  </si>
  <si>
    <t>The Chairman</t>
  </si>
  <si>
    <t>The Matriarch</t>
  </si>
  <si>
    <t>The Dreamer</t>
  </si>
  <si>
    <t>Citizen Dawn</t>
  </si>
  <si>
    <t>Omnitron</t>
  </si>
  <si>
    <t>La Capitan</t>
  </si>
  <si>
    <t>Grand Warlord Voss</t>
  </si>
  <si>
    <t>Plague Rat</t>
  </si>
  <si>
    <t>Skinwalker Gloomweaver</t>
  </si>
  <si>
    <t>Miss Information</t>
  </si>
  <si>
    <t>The Ennead</t>
  </si>
  <si>
    <t>Spite</t>
  </si>
  <si>
    <t>Mad Bomber Blade</t>
  </si>
  <si>
    <t>Agent of Gloom Spite</t>
  </si>
  <si>
    <t>Vengeance Five</t>
  </si>
  <si>
    <t>Akash'bhuta</t>
  </si>
  <si>
    <t>Baron Blade</t>
  </si>
  <si>
    <t>Apostate</t>
  </si>
  <si>
    <t>Kismet</t>
  </si>
  <si>
    <t>Gloomweaver</t>
  </si>
  <si>
    <t>Ambuscade</t>
  </si>
  <si>
    <t>Environment</t>
  </si>
  <si>
    <t>Mobile Defense Platform</t>
  </si>
  <si>
    <t>?</t>
  </si>
  <si>
    <t>Rook City</t>
  </si>
  <si>
    <t>Ruins of Atlantis</t>
  </si>
  <si>
    <t>Pike Industrial Complex</t>
  </si>
  <si>
    <t>Time Cataclysm</t>
  </si>
  <si>
    <t>Insula Primalis</t>
  </si>
  <si>
    <t>Wagner Mars Base</t>
  </si>
  <si>
    <t>Silver Gulch 1883</t>
  </si>
  <si>
    <t>Tomb of Anubis</t>
  </si>
  <si>
    <t>Megalopolis</t>
  </si>
  <si>
    <t>Realm of Discord</t>
  </si>
  <si>
    <t>Freedom Tower</t>
  </si>
  <si>
    <t>The Block</t>
  </si>
  <si>
    <t>The Final Wasteland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</si>
</sst>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YYYY\-MM\-DD"/>
    <numFmt numFmtId="167" formatCode="0.00"/>
  </numFmts>
  <fonts count="5"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4" fontId="4" fillId="0" borderId="0" xfId="0" applyFont="1" applyAlignment="1">
      <alignment/>
    </xf>
    <xf numFmtId="167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3.57421875" style="0" customWidth="1"/>
    <col min="2" max="2" width="5.7109375" style="0" customWidth="1"/>
    <col min="3" max="3" width="6.140625" style="0" customWidth="1"/>
    <col min="4" max="4" width="5.7109375" style="0" customWidth="1"/>
    <col min="5" max="5" width="6.140625" style="0" customWidth="1"/>
    <col min="6" max="6" width="5.7109375" style="0" customWidth="1"/>
    <col min="7" max="7" width="6.140625" style="0" customWidth="1"/>
    <col min="8" max="8" width="5.7109375" style="0" customWidth="1"/>
    <col min="9" max="9" width="6.140625" style="0" customWidth="1"/>
    <col min="10" max="10" width="5.7109375" style="0" customWidth="1"/>
    <col min="11" max="11" width="6.140625" style="0" customWidth="1"/>
    <col min="12" max="12" width="5.7109375" style="0" customWidth="1"/>
    <col min="13" max="13" width="6.140625" style="0" customWidth="1"/>
    <col min="14" max="14" width="5.7109375" style="0" customWidth="1"/>
    <col min="15" max="15" width="6.140625" style="0" customWidth="1"/>
    <col min="16" max="16" width="5.7109375" style="0" customWidth="1"/>
    <col min="17" max="17" width="6.140625" style="0" customWidth="1"/>
    <col min="18" max="18" width="5.7109375" style="0" customWidth="1"/>
    <col min="19" max="19" width="6.140625" style="0" customWidth="1"/>
    <col min="20" max="16384" width="11.57421875" style="0" customWidth="1"/>
  </cols>
  <sheetData>
    <row r="1" spans="1:19" ht="12.75">
      <c r="A1" s="1"/>
      <c r="B1" s="2" t="s">
        <v>0</v>
      </c>
      <c r="C1" s="2"/>
      <c r="D1" s="2"/>
      <c r="E1" s="2"/>
      <c r="F1" s="2" t="s">
        <v>1</v>
      </c>
      <c r="G1" s="2"/>
      <c r="H1" s="2"/>
      <c r="I1" s="2"/>
      <c r="J1" s="2" t="s">
        <v>2</v>
      </c>
      <c r="K1" s="2"/>
      <c r="L1" s="2"/>
      <c r="M1" s="2"/>
      <c r="N1" s="1"/>
      <c r="O1" s="3"/>
      <c r="P1" s="4"/>
      <c r="Q1" s="4"/>
      <c r="R1" s="4"/>
      <c r="S1" s="4"/>
    </row>
    <row r="2" spans="1:19" ht="12.75">
      <c r="A2" s="5"/>
      <c r="B2" s="2" t="s">
        <v>3</v>
      </c>
      <c r="C2" s="2"/>
      <c r="D2" s="2" t="s">
        <v>4</v>
      </c>
      <c r="E2" s="2"/>
      <c r="F2" s="2" t="s">
        <v>3</v>
      </c>
      <c r="G2" s="2"/>
      <c r="H2" s="2" t="s">
        <v>4</v>
      </c>
      <c r="I2" s="2"/>
      <c r="J2" s="2" t="s">
        <v>3</v>
      </c>
      <c r="K2" s="2"/>
      <c r="L2" s="2" t="s">
        <v>4</v>
      </c>
      <c r="M2" s="2"/>
      <c r="N2" s="6">
        <v>41681</v>
      </c>
      <c r="O2" s="6"/>
      <c r="P2" s="6">
        <v>41406</v>
      </c>
      <c r="Q2" s="6"/>
      <c r="R2" s="7" t="s">
        <v>5</v>
      </c>
      <c r="S2" s="7"/>
    </row>
    <row r="3" spans="1:19" ht="12.75">
      <c r="A3" s="8" t="s">
        <v>6</v>
      </c>
      <c r="B3" s="9" t="s">
        <v>7</v>
      </c>
      <c r="C3" s="10" t="s">
        <v>8</v>
      </c>
      <c r="D3" s="9" t="s">
        <v>7</v>
      </c>
      <c r="E3" s="10" t="s">
        <v>8</v>
      </c>
      <c r="F3" s="9" t="s">
        <v>7</v>
      </c>
      <c r="G3" s="10" t="s">
        <v>8</v>
      </c>
      <c r="H3" s="9" t="s">
        <v>7</v>
      </c>
      <c r="I3" s="10" t="s">
        <v>8</v>
      </c>
      <c r="J3" s="9" t="s">
        <v>7</v>
      </c>
      <c r="K3" s="10" t="s">
        <v>8</v>
      </c>
      <c r="L3" s="9" t="s">
        <v>7</v>
      </c>
      <c r="M3" s="10" t="s">
        <v>8</v>
      </c>
      <c r="N3" s="9" t="s">
        <v>7</v>
      </c>
      <c r="O3" s="10" t="s">
        <v>8</v>
      </c>
      <c r="P3" s="9" t="s">
        <v>7</v>
      </c>
      <c r="Q3" s="9" t="s">
        <v>8</v>
      </c>
      <c r="R3" s="9" t="s">
        <v>7</v>
      </c>
      <c r="S3" s="9" t="s">
        <v>8</v>
      </c>
    </row>
    <row r="4" spans="1:19" ht="12.75">
      <c r="A4" s="11" t="s">
        <v>9</v>
      </c>
      <c r="B4" s="12">
        <v>1</v>
      </c>
      <c r="C4" s="13">
        <v>1</v>
      </c>
      <c r="D4" s="12">
        <v>0</v>
      </c>
      <c r="E4" s="13">
        <v>0</v>
      </c>
      <c r="F4" s="12">
        <v>5</v>
      </c>
      <c r="G4" s="13">
        <v>1</v>
      </c>
      <c r="H4" s="12">
        <v>2</v>
      </c>
      <c r="I4" s="13">
        <v>1</v>
      </c>
      <c r="J4" s="12">
        <v>2</v>
      </c>
      <c r="K4" s="13">
        <v>1</v>
      </c>
      <c r="L4" s="12">
        <v>0</v>
      </c>
      <c r="M4" s="13">
        <v>0</v>
      </c>
      <c r="N4" s="12">
        <f>B4+D4+F4+H4+J4+L4</f>
        <v>10</v>
      </c>
      <c r="O4" s="13">
        <f>(B4*C4+D4*E4+F4*G4+H4*I4+J4*K4+L4*M4)/N4</f>
        <v>1</v>
      </c>
      <c r="P4" s="12">
        <v>0</v>
      </c>
      <c r="Q4" s="13">
        <v>0</v>
      </c>
      <c r="R4" s="12">
        <v>0</v>
      </c>
      <c r="S4" s="13">
        <v>0</v>
      </c>
    </row>
    <row r="5" spans="1:19" ht="12.75">
      <c r="A5" s="11" t="s">
        <v>10</v>
      </c>
      <c r="B5" s="12">
        <v>39</v>
      </c>
      <c r="C5" s="13">
        <v>0.871794871794872</v>
      </c>
      <c r="D5" s="12">
        <v>4</v>
      </c>
      <c r="E5" s="13">
        <v>0.25</v>
      </c>
      <c r="F5" s="12">
        <v>53</v>
      </c>
      <c r="G5" s="13">
        <v>0.9622641509433961</v>
      </c>
      <c r="H5" s="12">
        <v>20</v>
      </c>
      <c r="I5" s="13">
        <v>0.85</v>
      </c>
      <c r="J5" s="12">
        <v>21</v>
      </c>
      <c r="K5" s="13">
        <v>0.9523809523809521</v>
      </c>
      <c r="L5" s="12">
        <v>3</v>
      </c>
      <c r="M5" s="13">
        <v>0.6666666666666671</v>
      </c>
      <c r="N5" s="12">
        <f>B5+D5+F5+H5+J5+L5</f>
        <v>140</v>
      </c>
      <c r="O5" s="13">
        <f>(B5*C5+D5*E5+F5*G5+H5*I5+J5*K5+L5*M5)/N5</f>
        <v>0.8928571428571429</v>
      </c>
      <c r="P5" s="12">
        <v>54</v>
      </c>
      <c r="Q5" s="13">
        <v>0.962962962962963</v>
      </c>
      <c r="R5" s="12">
        <v>35</v>
      </c>
      <c r="S5" s="13">
        <v>0.9428571428571431</v>
      </c>
    </row>
    <row r="6" spans="1:19" ht="12.75">
      <c r="A6" s="11" t="s">
        <v>11</v>
      </c>
      <c r="B6" s="12">
        <v>195</v>
      </c>
      <c r="C6" s="13">
        <v>0.789743589743589</v>
      </c>
      <c r="D6" s="12">
        <v>35</v>
      </c>
      <c r="E6" s="13">
        <v>0.771428571428571</v>
      </c>
      <c r="F6" s="12">
        <v>240</v>
      </c>
      <c r="G6" s="13">
        <v>0.9333333333333331</v>
      </c>
      <c r="H6" s="12">
        <v>114</v>
      </c>
      <c r="I6" s="13">
        <v>0.833333333333333</v>
      </c>
      <c r="J6" s="12">
        <v>68</v>
      </c>
      <c r="K6" s="13">
        <v>0.926470588235294</v>
      </c>
      <c r="L6" s="12">
        <v>39</v>
      </c>
      <c r="M6" s="13">
        <v>0.7435897435897441</v>
      </c>
      <c r="N6" s="12">
        <f>B6+D6+F6+H6+J6+L6</f>
        <v>691</v>
      </c>
      <c r="O6" s="13">
        <f>(B6*C6+D6*E6+F6*G6+H6*I6+J6*K6+L6*M6)/N6</f>
        <v>0.8567293777134585</v>
      </c>
      <c r="P6" s="12">
        <v>339</v>
      </c>
      <c r="Q6" s="13">
        <v>0.88495575221239</v>
      </c>
      <c r="R6" s="12">
        <v>230</v>
      </c>
      <c r="S6" s="13">
        <v>0.882608695652174</v>
      </c>
    </row>
    <row r="7" spans="1:19" ht="12.75">
      <c r="A7" s="11" t="s">
        <v>12</v>
      </c>
      <c r="B7" s="12">
        <v>2</v>
      </c>
      <c r="C7" s="13">
        <v>1</v>
      </c>
      <c r="D7" s="12">
        <v>0</v>
      </c>
      <c r="E7" s="13">
        <v>0</v>
      </c>
      <c r="F7" s="12">
        <v>1</v>
      </c>
      <c r="G7" s="13">
        <v>1</v>
      </c>
      <c r="H7" s="12">
        <v>0</v>
      </c>
      <c r="I7" s="13">
        <v>0</v>
      </c>
      <c r="J7" s="12">
        <v>2</v>
      </c>
      <c r="K7" s="13">
        <v>0.5</v>
      </c>
      <c r="L7" s="12">
        <v>1</v>
      </c>
      <c r="M7" s="13">
        <v>1</v>
      </c>
      <c r="N7" s="12">
        <f>B7+D7+F7+H7+J7+L7</f>
        <v>6</v>
      </c>
      <c r="O7" s="13">
        <f>(B7*C7+D7*E7+F7*G7+H7*I7+J7*K7+L7*M7)/N7</f>
        <v>0.8333333333333334</v>
      </c>
      <c r="P7" s="12">
        <v>0</v>
      </c>
      <c r="Q7" s="13">
        <v>0</v>
      </c>
      <c r="R7" s="12">
        <v>0</v>
      </c>
      <c r="S7" s="13">
        <v>0</v>
      </c>
    </row>
    <row r="8" spans="1:19" ht="12.75">
      <c r="A8" s="12" t="s">
        <v>13</v>
      </c>
      <c r="B8" s="12">
        <v>427</v>
      </c>
      <c r="C8" s="13">
        <v>0.7470725995316161</v>
      </c>
      <c r="D8" s="12">
        <v>88</v>
      </c>
      <c r="E8" s="13">
        <v>0.568181818181818</v>
      </c>
      <c r="F8" s="12">
        <v>511</v>
      </c>
      <c r="G8" s="13">
        <v>0.88454011741683</v>
      </c>
      <c r="H8" s="12">
        <v>232</v>
      </c>
      <c r="I8" s="13">
        <v>0.8663793103448281</v>
      </c>
      <c r="J8" s="12">
        <v>133</v>
      </c>
      <c r="K8" s="13">
        <v>0.887218045112782</v>
      </c>
      <c r="L8" s="12">
        <v>44</v>
      </c>
      <c r="M8" s="13">
        <v>0.840909090909091</v>
      </c>
      <c r="N8" s="12">
        <f>B8+D8+F8+H8+J8+L8</f>
        <v>1435</v>
      </c>
      <c r="O8" s="13">
        <f>(B8*C8+D8*E8+F8*G8+H8*I8+J8*K8+L8*M8)/N8</f>
        <v>0.8202090592334498</v>
      </c>
      <c r="P8" s="12">
        <v>690</v>
      </c>
      <c r="Q8" s="13">
        <v>0.824637681159421</v>
      </c>
      <c r="R8" s="12">
        <v>509</v>
      </c>
      <c r="S8" s="13">
        <v>0.81335952848723</v>
      </c>
    </row>
    <row r="9" spans="1:19" ht="12.75">
      <c r="A9" s="12" t="s">
        <v>14</v>
      </c>
      <c r="B9" s="12">
        <v>297</v>
      </c>
      <c r="C9" s="13">
        <v>0.7946127946127941</v>
      </c>
      <c r="D9" s="12">
        <v>63</v>
      </c>
      <c r="E9" s="13">
        <v>0.603174603174603</v>
      </c>
      <c r="F9" s="12">
        <v>384</v>
      </c>
      <c r="G9" s="13">
        <v>0.859375</v>
      </c>
      <c r="H9" s="12">
        <v>154</v>
      </c>
      <c r="I9" s="13">
        <v>0.818181818181818</v>
      </c>
      <c r="J9" s="12">
        <v>105</v>
      </c>
      <c r="K9" s="13">
        <v>0.8571428571428571</v>
      </c>
      <c r="L9" s="12">
        <v>46</v>
      </c>
      <c r="M9" s="13">
        <v>0.7826086956521741</v>
      </c>
      <c r="N9" s="12">
        <f>B9+D9+F9+H9+J9+L9</f>
        <v>1049</v>
      </c>
      <c r="O9" s="13">
        <f>(B9*C9+D9*E9+F9*G9+H9*I9+J9*K9+L9*M9)/N9</f>
        <v>0.8160152526215441</v>
      </c>
      <c r="P9" s="12">
        <v>453</v>
      </c>
      <c r="Q9" s="13">
        <v>0.823399558498896</v>
      </c>
      <c r="R9" s="12">
        <v>302</v>
      </c>
      <c r="S9" s="13">
        <v>0.8211920529801331</v>
      </c>
    </row>
    <row r="10" spans="1:19" ht="12.75">
      <c r="A10" s="11" t="s">
        <v>15</v>
      </c>
      <c r="B10" s="12">
        <v>105</v>
      </c>
      <c r="C10" s="13">
        <v>0.771428571428571</v>
      </c>
      <c r="D10" s="12">
        <v>19</v>
      </c>
      <c r="E10" s="13">
        <v>0.68421052631579</v>
      </c>
      <c r="F10" s="12">
        <v>124</v>
      </c>
      <c r="G10" s="13">
        <v>0.8709677419354841</v>
      </c>
      <c r="H10" s="12">
        <v>75</v>
      </c>
      <c r="I10" s="13">
        <v>0.746666666666667</v>
      </c>
      <c r="J10" s="12">
        <v>56</v>
      </c>
      <c r="K10" s="13">
        <v>0.875</v>
      </c>
      <c r="L10" s="12">
        <v>19</v>
      </c>
      <c r="M10" s="13">
        <v>0.842105263157895</v>
      </c>
      <c r="N10" s="12">
        <f>B10+D10+F10+H10+J10+L10</f>
        <v>398</v>
      </c>
      <c r="O10" s="13">
        <f>(B10*C10+D10*E10+F10*G10+H10*I10+J10*K10+L10*M10)/N10</f>
        <v>0.8115577889447236</v>
      </c>
      <c r="P10" s="12">
        <v>194</v>
      </c>
      <c r="Q10" s="13">
        <v>0.84020618556701</v>
      </c>
      <c r="R10" s="12">
        <v>130</v>
      </c>
      <c r="S10" s="13">
        <v>0.830769230769231</v>
      </c>
    </row>
    <row r="11" spans="1:19" ht="12.75">
      <c r="A11" s="11" t="s">
        <v>16</v>
      </c>
      <c r="B11" s="12">
        <v>140</v>
      </c>
      <c r="C11" s="13">
        <v>0.75</v>
      </c>
      <c r="D11" s="12">
        <v>31</v>
      </c>
      <c r="E11" s="13">
        <v>0.67741935483871</v>
      </c>
      <c r="F11" s="12">
        <v>145</v>
      </c>
      <c r="G11" s="13">
        <v>0.8758620689655171</v>
      </c>
      <c r="H11" s="12">
        <v>71</v>
      </c>
      <c r="I11" s="13">
        <v>0.76056338028169</v>
      </c>
      <c r="J11" s="12">
        <v>47</v>
      </c>
      <c r="K11" s="13">
        <v>0.872340425531915</v>
      </c>
      <c r="L11" s="12">
        <v>19</v>
      </c>
      <c r="M11" s="13">
        <v>0.7894736842105261</v>
      </c>
      <c r="N11" s="12">
        <f>B11+D11+F11+H11+J11+L11</f>
        <v>453</v>
      </c>
      <c r="O11" s="13">
        <f>(B11*C11+D11*E11+F11*G11+H11*I11+J11*K11+L11*M11)/N11</f>
        <v>0.8013245033112583</v>
      </c>
      <c r="P11" s="12">
        <v>217</v>
      </c>
      <c r="Q11" s="13">
        <v>0.7834101382488481</v>
      </c>
      <c r="R11" s="12">
        <v>163</v>
      </c>
      <c r="S11" s="13">
        <v>0.760736196319018</v>
      </c>
    </row>
    <row r="12" spans="1:19" ht="12.75">
      <c r="A12" s="11" t="s">
        <v>17</v>
      </c>
      <c r="B12" s="12">
        <v>105</v>
      </c>
      <c r="C12" s="13">
        <v>0.7333333333333331</v>
      </c>
      <c r="D12" s="12">
        <v>31</v>
      </c>
      <c r="E12" s="13">
        <v>0.67741935483871</v>
      </c>
      <c r="F12" s="12">
        <v>99</v>
      </c>
      <c r="G12" s="13">
        <v>0.8888888888888891</v>
      </c>
      <c r="H12" s="12">
        <v>72</v>
      </c>
      <c r="I12" s="13">
        <v>0.7638888888888891</v>
      </c>
      <c r="J12" s="12">
        <v>34</v>
      </c>
      <c r="K12" s="13">
        <v>0.794117647058823</v>
      </c>
      <c r="L12" s="12">
        <v>19</v>
      </c>
      <c r="M12" s="13">
        <v>0.894736842105263</v>
      </c>
      <c r="N12" s="12">
        <f>B12+D12+F12+H12+J12+L12</f>
        <v>360</v>
      </c>
      <c r="O12" s="13">
        <f>(B12*C12+D12*E12+F12*G12+H12*I12+J12*K12+L12*M12)/N12</f>
        <v>0.7916666666666666</v>
      </c>
      <c r="P12" s="12">
        <v>172</v>
      </c>
      <c r="Q12" s="13">
        <v>0.7558139534883721</v>
      </c>
      <c r="R12" s="12">
        <v>112</v>
      </c>
      <c r="S12" s="13">
        <v>0.767857142857143</v>
      </c>
    </row>
    <row r="13" spans="1:19" ht="12.75">
      <c r="A13" s="11" t="s">
        <v>18</v>
      </c>
      <c r="B13" s="12">
        <v>57</v>
      </c>
      <c r="C13" s="13">
        <v>0.6491228070175441</v>
      </c>
      <c r="D13" s="12">
        <v>14</v>
      </c>
      <c r="E13" s="13">
        <v>0.785714285714286</v>
      </c>
      <c r="F13" s="12">
        <v>72</v>
      </c>
      <c r="G13" s="13">
        <v>0.9166666666666671</v>
      </c>
      <c r="H13" s="12">
        <v>46</v>
      </c>
      <c r="I13" s="13">
        <v>0.7391304347826091</v>
      </c>
      <c r="J13" s="12">
        <v>26</v>
      </c>
      <c r="K13" s="13">
        <v>0.807692307692308</v>
      </c>
      <c r="L13" s="12">
        <v>14</v>
      </c>
      <c r="M13" s="13">
        <v>0.7142857142857141</v>
      </c>
      <c r="N13" s="12">
        <f>B13+D13+F13+H13+J13+L13</f>
        <v>229</v>
      </c>
      <c r="O13" s="13">
        <f>(B13*C13+D13*E13+F13*G13+H13*I13+J13*K13+L13*M13)/N13</f>
        <v>0.7816593886462885</v>
      </c>
      <c r="P13" s="12">
        <v>95</v>
      </c>
      <c r="Q13" s="13">
        <v>0.821052631578947</v>
      </c>
      <c r="R13" s="12">
        <v>67</v>
      </c>
      <c r="S13" s="13">
        <v>0.8059701492537311</v>
      </c>
    </row>
    <row r="14" spans="1:19" ht="12.75">
      <c r="A14" s="11" t="s">
        <v>19</v>
      </c>
      <c r="B14" s="12">
        <v>67</v>
      </c>
      <c r="C14" s="13">
        <v>0.6567164179104481</v>
      </c>
      <c r="D14" s="12">
        <v>18</v>
      </c>
      <c r="E14" s="13">
        <v>0.5</v>
      </c>
      <c r="F14" s="12">
        <v>99</v>
      </c>
      <c r="G14" s="13">
        <v>0.8484848484848481</v>
      </c>
      <c r="H14" s="12">
        <v>57</v>
      </c>
      <c r="I14" s="13">
        <v>0.7894736842105261</v>
      </c>
      <c r="J14" s="12">
        <v>36</v>
      </c>
      <c r="K14" s="13">
        <v>0.8888888888888891</v>
      </c>
      <c r="L14" s="12">
        <v>21</v>
      </c>
      <c r="M14" s="13">
        <v>0.8571428571428571</v>
      </c>
      <c r="N14" s="12">
        <f>B14+D14+F14+H14+J14+L14</f>
        <v>298</v>
      </c>
      <c r="O14" s="13">
        <f>(B14*C14+D14*E14+F14*G14+H14*I14+J14*K14+L14*M14)/N14</f>
        <v>0.7785234899328857</v>
      </c>
      <c r="P14" s="12">
        <v>155</v>
      </c>
      <c r="Q14" s="13">
        <v>0.8064516129032261</v>
      </c>
      <c r="R14" s="12">
        <v>104</v>
      </c>
      <c r="S14" s="13">
        <v>0.721153846153846</v>
      </c>
    </row>
    <row r="15" spans="1:19" ht="12.75">
      <c r="A15" s="12" t="s">
        <v>20</v>
      </c>
      <c r="B15" s="12">
        <v>380</v>
      </c>
      <c r="C15" s="13">
        <v>0.702631578947368</v>
      </c>
      <c r="D15" s="12">
        <v>105</v>
      </c>
      <c r="E15" s="13">
        <v>0.457142857142857</v>
      </c>
      <c r="F15" s="12">
        <v>472</v>
      </c>
      <c r="G15" s="13">
        <v>0.88135593220339</v>
      </c>
      <c r="H15" s="12">
        <v>182</v>
      </c>
      <c r="I15" s="13">
        <v>0.7582417582417581</v>
      </c>
      <c r="J15" s="12">
        <v>132</v>
      </c>
      <c r="K15" s="13">
        <v>0.893939393939394</v>
      </c>
      <c r="L15" s="12">
        <v>51</v>
      </c>
      <c r="M15" s="13">
        <v>0.8235294117647061</v>
      </c>
      <c r="N15" s="12">
        <f>B15+D15+F15+H15+J15+L15</f>
        <v>1322</v>
      </c>
      <c r="O15" s="13">
        <f>(B15*C15+D15*E15+F15*G15+H15*I15+J15*K15+L15*M15)/N15</f>
        <v>0.7783661119515886</v>
      </c>
      <c r="P15" s="12">
        <v>629</v>
      </c>
      <c r="Q15" s="13">
        <v>0.7933227344992051</v>
      </c>
      <c r="R15" s="12">
        <v>463</v>
      </c>
      <c r="S15" s="13">
        <v>0.7732181425485971</v>
      </c>
    </row>
    <row r="16" spans="1:19" ht="12.75">
      <c r="A16" s="12" t="s">
        <v>21</v>
      </c>
      <c r="B16" s="12">
        <v>289</v>
      </c>
      <c r="C16" s="13">
        <v>0.72318339100346</v>
      </c>
      <c r="D16" s="12">
        <v>50</v>
      </c>
      <c r="E16" s="13">
        <v>0.66</v>
      </c>
      <c r="F16" s="12">
        <v>341</v>
      </c>
      <c r="G16" s="13">
        <v>0.847507331378299</v>
      </c>
      <c r="H16" s="12">
        <v>159</v>
      </c>
      <c r="I16" s="13">
        <v>0.7358490566037731</v>
      </c>
      <c r="J16" s="12">
        <v>93</v>
      </c>
      <c r="K16" s="13">
        <v>0.8064516129032261</v>
      </c>
      <c r="L16" s="12">
        <v>44</v>
      </c>
      <c r="M16" s="13">
        <v>0.7954545454545451</v>
      </c>
      <c r="N16" s="12">
        <f>B16+D16+F16+H16+J16+L16</f>
        <v>976</v>
      </c>
      <c r="O16" s="13">
        <f>(B16*C16+D16*E16+F16*G16+H16*I16+J16*K16+L16*M16)/N16</f>
        <v>0.7766393442622949</v>
      </c>
      <c r="P16" s="12">
        <v>405</v>
      </c>
      <c r="Q16" s="13">
        <v>0.834567901234568</v>
      </c>
      <c r="R16" s="12">
        <v>287</v>
      </c>
      <c r="S16" s="13">
        <v>0.822299651567944</v>
      </c>
    </row>
    <row r="17" spans="1:19" ht="12.75">
      <c r="A17" s="11" t="s">
        <v>22</v>
      </c>
      <c r="B17" s="12">
        <v>77</v>
      </c>
      <c r="C17" s="13">
        <v>0.6883116883116881</v>
      </c>
      <c r="D17" s="12">
        <v>14</v>
      </c>
      <c r="E17" s="13">
        <v>0.785714285714286</v>
      </c>
      <c r="F17" s="12">
        <v>73</v>
      </c>
      <c r="G17" s="13">
        <v>0.89041095890411</v>
      </c>
      <c r="H17" s="12">
        <v>39</v>
      </c>
      <c r="I17" s="13">
        <v>0.7179487179487181</v>
      </c>
      <c r="J17" s="12">
        <v>34</v>
      </c>
      <c r="K17" s="13">
        <v>0.8235294117647061</v>
      </c>
      <c r="L17" s="12">
        <v>8</v>
      </c>
      <c r="M17" s="13">
        <v>0.625</v>
      </c>
      <c r="N17" s="12">
        <f>B17+D17+F17+H17+J17+L17</f>
        <v>245</v>
      </c>
      <c r="O17" s="13">
        <f>(B17*C17+D17*E17+F17*G17+H17*I17+J17*K17+L17*M17)/N17</f>
        <v>0.7755102040816326</v>
      </c>
      <c r="P17" s="12">
        <v>112</v>
      </c>
      <c r="Q17" s="13">
        <v>0.7589285714285711</v>
      </c>
      <c r="R17" s="12">
        <v>73</v>
      </c>
      <c r="S17" s="13">
        <v>0.73972602739726</v>
      </c>
    </row>
    <row r="18" spans="1:19" ht="12.75">
      <c r="A18" s="12" t="s">
        <v>23</v>
      </c>
      <c r="B18" s="12">
        <v>270</v>
      </c>
      <c r="C18" s="13">
        <v>0.6592592592592591</v>
      </c>
      <c r="D18" s="12">
        <v>72</v>
      </c>
      <c r="E18" s="13">
        <v>0.527777777777778</v>
      </c>
      <c r="F18" s="12">
        <v>359</v>
      </c>
      <c r="G18" s="13">
        <v>0.8635097493036211</v>
      </c>
      <c r="H18" s="12">
        <v>192</v>
      </c>
      <c r="I18" s="13">
        <v>0.8072916666666671</v>
      </c>
      <c r="J18" s="12">
        <v>74</v>
      </c>
      <c r="K18" s="13">
        <v>0.8918918918918921</v>
      </c>
      <c r="L18" s="12">
        <v>49</v>
      </c>
      <c r="M18" s="13">
        <v>0.7959183673469391</v>
      </c>
      <c r="N18" s="12">
        <f>B18+D18+F18+H18+J18+L18</f>
        <v>1016</v>
      </c>
      <c r="O18" s="13">
        <f>(B18*C18+D18*E18+F18*G18+H18*I18+J18*K18+L18*M18)/N18</f>
        <v>0.7736220472440946</v>
      </c>
      <c r="P18" s="12">
        <v>515</v>
      </c>
      <c r="Q18" s="13">
        <v>0.763106796116505</v>
      </c>
      <c r="R18" s="12">
        <v>387</v>
      </c>
      <c r="S18" s="13">
        <v>0.757105943152454</v>
      </c>
    </row>
    <row r="19" spans="1:19" ht="12.75">
      <c r="A19" s="12" t="s">
        <v>24</v>
      </c>
      <c r="B19" s="12">
        <v>368</v>
      </c>
      <c r="C19" s="13">
        <v>0.6875</v>
      </c>
      <c r="D19" s="12">
        <v>75</v>
      </c>
      <c r="E19" s="13">
        <v>0.6133333333333331</v>
      </c>
      <c r="F19" s="12">
        <v>385</v>
      </c>
      <c r="G19" s="13">
        <v>0.85974025974026</v>
      </c>
      <c r="H19" s="12">
        <v>159</v>
      </c>
      <c r="I19" s="13">
        <v>0.7547169811320761</v>
      </c>
      <c r="J19" s="12">
        <v>91</v>
      </c>
      <c r="K19" s="13">
        <v>0.8351648351648351</v>
      </c>
      <c r="L19" s="12">
        <v>56</v>
      </c>
      <c r="M19" s="13">
        <v>0.785714285714286</v>
      </c>
      <c r="N19" s="12">
        <f>B19+D19+F19+H19+J19+L19</f>
        <v>1134</v>
      </c>
      <c r="O19" s="13">
        <f>(B19*C19+D19*E19+F19*G19+H19*I19+J19*K19+L19*M19)/N19</f>
        <v>0.7671957671957674</v>
      </c>
      <c r="P19" s="12">
        <v>485</v>
      </c>
      <c r="Q19" s="13">
        <v>0.8144329896907221</v>
      </c>
      <c r="R19" s="12">
        <v>313</v>
      </c>
      <c r="S19" s="13">
        <v>0.814696485623003</v>
      </c>
    </row>
    <row r="20" spans="1:19" ht="12.75">
      <c r="A20" s="12" t="s">
        <v>25</v>
      </c>
      <c r="B20" s="12">
        <v>247</v>
      </c>
      <c r="C20" s="13">
        <v>0.712550607287449</v>
      </c>
      <c r="D20" s="12">
        <v>74</v>
      </c>
      <c r="E20" s="13">
        <v>0.5</v>
      </c>
      <c r="F20" s="12">
        <v>361</v>
      </c>
      <c r="G20" s="13">
        <v>0.8504155124653741</v>
      </c>
      <c r="H20" s="12">
        <v>137</v>
      </c>
      <c r="I20" s="13">
        <v>0.7591240875912411</v>
      </c>
      <c r="J20" s="12">
        <v>100</v>
      </c>
      <c r="K20" s="13">
        <v>0.79</v>
      </c>
      <c r="L20" s="12">
        <v>37</v>
      </c>
      <c r="M20" s="13">
        <v>0.7837837837837841</v>
      </c>
      <c r="N20" s="12">
        <f>B20+D20+F20+H20+J20+L20</f>
        <v>956</v>
      </c>
      <c r="O20" s="13">
        <f>(B20*C20+D20*E20+F20*G20+H20*I20+J20*K20+L20*M20)/N20</f>
        <v>0.7656903765690377</v>
      </c>
      <c r="P20" s="12">
        <v>478</v>
      </c>
      <c r="Q20" s="13">
        <v>0.813807531380753</v>
      </c>
      <c r="R20" s="12">
        <v>357</v>
      </c>
      <c r="S20" s="13">
        <v>0.80672268907563</v>
      </c>
    </row>
    <row r="21" spans="1:19" ht="12.75">
      <c r="A21" s="12" t="s">
        <v>26</v>
      </c>
      <c r="B21" s="12">
        <v>305</v>
      </c>
      <c r="C21" s="13">
        <v>0.672131147540983</v>
      </c>
      <c r="D21" s="12">
        <v>68</v>
      </c>
      <c r="E21" s="13">
        <v>0.5735294117647061</v>
      </c>
      <c r="F21" s="12">
        <v>366</v>
      </c>
      <c r="G21" s="13">
        <v>0.8169398907103821</v>
      </c>
      <c r="H21" s="12">
        <v>152</v>
      </c>
      <c r="I21" s="13">
        <v>0.8355263157894731</v>
      </c>
      <c r="J21" s="12">
        <v>100</v>
      </c>
      <c r="K21" s="13">
        <v>0.84</v>
      </c>
      <c r="L21" s="12">
        <v>38</v>
      </c>
      <c r="M21" s="13">
        <v>0.763157894736842</v>
      </c>
      <c r="N21" s="12">
        <f>B21+D21+F21+H21+J21+L21</f>
        <v>1029</v>
      </c>
      <c r="O21" s="13">
        <f>(B21*C21+D21*E21+F21*G21+H21*I21+J21*K21+L21*M21)/N21</f>
        <v>0.7609329446064136</v>
      </c>
      <c r="P21" s="12">
        <v>524</v>
      </c>
      <c r="Q21" s="13">
        <v>0.7671755725190841</v>
      </c>
      <c r="R21" s="12">
        <v>403</v>
      </c>
      <c r="S21" s="13">
        <v>0.7593052109181151</v>
      </c>
    </row>
    <row r="22" spans="1:19" ht="12.75">
      <c r="A22" s="11" t="s">
        <v>27</v>
      </c>
      <c r="B22" s="12">
        <v>98</v>
      </c>
      <c r="C22" s="13">
        <v>0.632653061224489</v>
      </c>
      <c r="D22" s="12">
        <v>22</v>
      </c>
      <c r="E22" s="13">
        <v>0.45454545454545503</v>
      </c>
      <c r="F22" s="12">
        <v>108</v>
      </c>
      <c r="G22" s="13">
        <v>0.87037037037037</v>
      </c>
      <c r="H22" s="12">
        <v>57</v>
      </c>
      <c r="I22" s="13">
        <v>0.8070175438596491</v>
      </c>
      <c r="J22" s="12">
        <v>35</v>
      </c>
      <c r="K22" s="13">
        <v>0.8571428571428571</v>
      </c>
      <c r="L22" s="12">
        <v>11</v>
      </c>
      <c r="M22" s="13">
        <v>0.818181818181818</v>
      </c>
      <c r="N22" s="12">
        <f>B22+D22+F22+H22+J22+L22</f>
        <v>331</v>
      </c>
      <c r="O22" s="13">
        <f>(B22*C22+D22*E22+F22*G22+H22*I22+J22*K22+L22*M22)/N22</f>
        <v>0.7583081570996976</v>
      </c>
      <c r="P22" s="12">
        <v>146</v>
      </c>
      <c r="Q22" s="13">
        <v>0.8013698630136981</v>
      </c>
      <c r="R22" s="12">
        <v>98</v>
      </c>
      <c r="S22" s="13">
        <v>0.846938775510204</v>
      </c>
    </row>
    <row r="23" spans="1:19" ht="12.75">
      <c r="A23" s="12" t="s">
        <v>28</v>
      </c>
      <c r="B23" s="12">
        <v>351</v>
      </c>
      <c r="C23" s="13">
        <v>0.660968660968661</v>
      </c>
      <c r="D23" s="12">
        <v>63</v>
      </c>
      <c r="E23" s="13">
        <v>0.587301587301587</v>
      </c>
      <c r="F23" s="12">
        <v>438</v>
      </c>
      <c r="G23" s="13">
        <v>0.8356164383561641</v>
      </c>
      <c r="H23" s="12">
        <v>147</v>
      </c>
      <c r="I23" s="13">
        <v>0.7142857142857141</v>
      </c>
      <c r="J23" s="12">
        <v>133</v>
      </c>
      <c r="K23" s="13">
        <v>0.864661654135338</v>
      </c>
      <c r="L23" s="12">
        <v>41</v>
      </c>
      <c r="M23" s="13">
        <v>0.8048780487804881</v>
      </c>
      <c r="N23" s="12">
        <f>B23+D23+F23+H23+J23+L23</f>
        <v>1173</v>
      </c>
      <c r="O23" s="13">
        <f>(B23*C23+D23*E23+F23*G23+H23*I23+J23*K23+L23*M23)/N23</f>
        <v>0.7570332480818414</v>
      </c>
      <c r="P23" s="12">
        <v>535</v>
      </c>
      <c r="Q23" s="13">
        <v>0.7794392523364491</v>
      </c>
      <c r="R23" s="12">
        <v>412</v>
      </c>
      <c r="S23" s="13">
        <v>0.757281553398058</v>
      </c>
    </row>
    <row r="24" spans="1:19" ht="12.75">
      <c r="A24" s="12" t="s">
        <v>29</v>
      </c>
      <c r="B24" s="12">
        <v>387</v>
      </c>
      <c r="C24" s="13">
        <v>0.7028423772609821</v>
      </c>
      <c r="D24" s="12">
        <v>78</v>
      </c>
      <c r="E24" s="13">
        <v>0.538461538461538</v>
      </c>
      <c r="F24" s="12">
        <v>462</v>
      </c>
      <c r="G24" s="13">
        <v>0.8354978354978361</v>
      </c>
      <c r="H24" s="12">
        <v>171</v>
      </c>
      <c r="I24" s="13">
        <v>0.690058479532163</v>
      </c>
      <c r="J24" s="12">
        <v>156</v>
      </c>
      <c r="K24" s="13">
        <v>0.858974358974359</v>
      </c>
      <c r="L24" s="12">
        <v>32</v>
      </c>
      <c r="M24" s="13">
        <v>0.625</v>
      </c>
      <c r="N24" s="12">
        <f>B24+D24+F24+H24+J24+L24</f>
        <v>1286</v>
      </c>
      <c r="O24" s="13">
        <f>(B24*C24+D24*E24+F24*G24+H24*I24+J24*K24+L24*M24)/N24</f>
        <v>0.755832037325039</v>
      </c>
      <c r="P24" s="12">
        <v>574</v>
      </c>
      <c r="Q24" s="13">
        <v>0.7682926829268291</v>
      </c>
      <c r="R24" s="12">
        <v>437</v>
      </c>
      <c r="S24" s="13">
        <v>0.7665903890160181</v>
      </c>
    </row>
    <row r="25" spans="1:19" ht="12.75">
      <c r="A25" s="12" t="s">
        <v>30</v>
      </c>
      <c r="B25" s="12">
        <v>343</v>
      </c>
      <c r="C25" s="13">
        <v>0.6967930029154521</v>
      </c>
      <c r="D25" s="12">
        <v>80</v>
      </c>
      <c r="E25" s="13">
        <v>0.525</v>
      </c>
      <c r="F25" s="12">
        <v>383</v>
      </c>
      <c r="G25" s="13">
        <v>0.83289817232376</v>
      </c>
      <c r="H25" s="12">
        <v>143</v>
      </c>
      <c r="I25" s="13">
        <v>0.748251748251748</v>
      </c>
      <c r="J25" s="12">
        <v>89</v>
      </c>
      <c r="K25" s="13">
        <v>0.8314606741573031</v>
      </c>
      <c r="L25" s="12">
        <v>32</v>
      </c>
      <c r="M25" s="13">
        <v>0.7812500000000001</v>
      </c>
      <c r="N25" s="12">
        <f>B25+D25+F25+H25+J25+L25</f>
        <v>1070</v>
      </c>
      <c r="O25" s="13">
        <f>(B25*C25+D25*E25+F25*G25+H25*I25+J25*K25+L25*M25)/N25</f>
        <v>0.7532710280373833</v>
      </c>
      <c r="P25" s="12">
        <v>491</v>
      </c>
      <c r="Q25" s="13">
        <v>0.753564154786151</v>
      </c>
      <c r="R25" s="12">
        <v>391</v>
      </c>
      <c r="S25" s="13">
        <v>0.764705882352941</v>
      </c>
    </row>
    <row r="26" spans="1:19" ht="12.75">
      <c r="A26" s="12" t="s">
        <v>31</v>
      </c>
      <c r="B26" s="12">
        <v>1</v>
      </c>
      <c r="C26" s="13">
        <v>1</v>
      </c>
      <c r="D26" s="12">
        <v>1</v>
      </c>
      <c r="E26" s="13">
        <v>0</v>
      </c>
      <c r="F26" s="12">
        <v>5</v>
      </c>
      <c r="G26" s="13">
        <v>0.8</v>
      </c>
      <c r="H26" s="12">
        <v>0</v>
      </c>
      <c r="I26" s="13">
        <v>0</v>
      </c>
      <c r="J26" s="12">
        <v>0</v>
      </c>
      <c r="K26" s="13">
        <v>0</v>
      </c>
      <c r="L26" s="12">
        <v>1</v>
      </c>
      <c r="M26" s="13">
        <v>1</v>
      </c>
      <c r="N26" s="12">
        <f>B26+D26+F26+H26+J26+L26</f>
        <v>8</v>
      </c>
      <c r="O26" s="13">
        <f>(B26*C26+D26*E26+F26*G26+H26*I26+J26*K26+L26*M26)/N26</f>
        <v>0.75</v>
      </c>
      <c r="P26" s="12">
        <v>0</v>
      </c>
      <c r="Q26" s="13">
        <v>0</v>
      </c>
      <c r="R26" s="12">
        <v>0</v>
      </c>
      <c r="S26" s="13">
        <v>0</v>
      </c>
    </row>
    <row r="27" spans="1:19" ht="12.75">
      <c r="A27" s="11" t="s">
        <v>32</v>
      </c>
      <c r="B27" s="12">
        <v>79</v>
      </c>
      <c r="C27" s="13">
        <v>0.708860759493671</v>
      </c>
      <c r="D27" s="12">
        <v>15</v>
      </c>
      <c r="E27" s="13">
        <v>0.533333333333333</v>
      </c>
      <c r="F27" s="12">
        <v>66</v>
      </c>
      <c r="G27" s="13">
        <v>0.833333333333333</v>
      </c>
      <c r="H27" s="12">
        <v>42</v>
      </c>
      <c r="I27" s="13">
        <v>0.642857142857143</v>
      </c>
      <c r="J27" s="12">
        <v>33</v>
      </c>
      <c r="K27" s="13">
        <v>0.9393939393939391</v>
      </c>
      <c r="L27" s="12">
        <v>10</v>
      </c>
      <c r="M27" s="13">
        <v>0.6000000000000001</v>
      </c>
      <c r="N27" s="12">
        <f>B27+D27+F27+H27+J27+L27</f>
        <v>245</v>
      </c>
      <c r="O27" s="13">
        <f>(B27*C27+D27*E27+F27*G27+H27*I27+J27*K27+L27*M27)/N27</f>
        <v>0.7469387755102039</v>
      </c>
      <c r="P27" s="12">
        <v>97</v>
      </c>
      <c r="Q27" s="13">
        <v>0.7628865979381441</v>
      </c>
      <c r="R27" s="12">
        <v>67</v>
      </c>
      <c r="S27" s="13">
        <v>0.7462686567164181</v>
      </c>
    </row>
    <row r="28" spans="1:19" ht="12.75">
      <c r="A28" s="12" t="s">
        <v>33</v>
      </c>
      <c r="B28" s="12">
        <v>312</v>
      </c>
      <c r="C28" s="13">
        <v>0.685897435897436</v>
      </c>
      <c r="D28" s="12">
        <v>79</v>
      </c>
      <c r="E28" s="13">
        <v>0.506329113924051</v>
      </c>
      <c r="F28" s="12">
        <v>388</v>
      </c>
      <c r="G28" s="13">
        <v>0.8144329896907221</v>
      </c>
      <c r="H28" s="12">
        <v>140</v>
      </c>
      <c r="I28" s="13">
        <v>0.757142857142857</v>
      </c>
      <c r="J28" s="12">
        <v>131</v>
      </c>
      <c r="K28" s="13">
        <v>0.816793893129771</v>
      </c>
      <c r="L28" s="12">
        <v>27</v>
      </c>
      <c r="M28" s="13">
        <v>0.777777777777778</v>
      </c>
      <c r="N28" s="12">
        <f>B28+D28+F28+H28+J28+L28</f>
        <v>1077</v>
      </c>
      <c r="O28" s="13">
        <f>(B28*C28+D28*E28+F28*G28+H28*I28+J28*K28+L28*M28)/N28</f>
        <v>0.7465181058495823</v>
      </c>
      <c r="P28" s="12">
        <v>482</v>
      </c>
      <c r="Q28" s="13">
        <v>0.746887966804979</v>
      </c>
      <c r="R28" s="12">
        <v>384</v>
      </c>
      <c r="S28" s="13">
        <v>0.734375</v>
      </c>
    </row>
    <row r="29" spans="1:19" ht="12.75">
      <c r="A29" s="12" t="s">
        <v>34</v>
      </c>
      <c r="B29" s="12">
        <v>257</v>
      </c>
      <c r="C29" s="13">
        <v>0.7120622568093381</v>
      </c>
      <c r="D29" s="12">
        <v>61</v>
      </c>
      <c r="E29" s="13">
        <v>0.59016393442623</v>
      </c>
      <c r="F29" s="12">
        <v>309</v>
      </c>
      <c r="G29" s="13">
        <v>0.766990291262136</v>
      </c>
      <c r="H29" s="12">
        <v>133</v>
      </c>
      <c r="I29" s="13">
        <v>0.721804511278196</v>
      </c>
      <c r="J29" s="12">
        <v>78</v>
      </c>
      <c r="K29" s="13">
        <v>0.833333333333333</v>
      </c>
      <c r="L29" s="12">
        <v>35</v>
      </c>
      <c r="M29" s="13">
        <v>0.628571428571429</v>
      </c>
      <c r="N29" s="12">
        <f>B29+D29+F29+H29+J29+L29</f>
        <v>873</v>
      </c>
      <c r="O29" s="13">
        <f>(B29*C29+D29*E29+F29*G29+H29*I29+J29*K29+L29*M29)/N29</f>
        <v>0.7319587628865979</v>
      </c>
      <c r="P29" s="12">
        <v>422</v>
      </c>
      <c r="Q29" s="13">
        <v>0.753554502369668</v>
      </c>
      <c r="R29" s="12">
        <v>318</v>
      </c>
      <c r="S29" s="13">
        <v>0.7358490566037741</v>
      </c>
    </row>
    <row r="30" spans="1:19" ht="12.75">
      <c r="A30" s="11" t="s">
        <v>35</v>
      </c>
      <c r="B30" s="12">
        <v>61</v>
      </c>
      <c r="C30" s="13">
        <v>0.6229508196721311</v>
      </c>
      <c r="D30" s="12">
        <v>13</v>
      </c>
      <c r="E30" s="13">
        <v>0.6153846153846151</v>
      </c>
      <c r="F30" s="12">
        <v>62</v>
      </c>
      <c r="G30" s="13">
        <v>0.854838709677419</v>
      </c>
      <c r="H30" s="12">
        <v>28</v>
      </c>
      <c r="I30" s="13">
        <v>0.678571428571429</v>
      </c>
      <c r="J30" s="12">
        <v>35</v>
      </c>
      <c r="K30" s="13">
        <v>0.7428571428571431</v>
      </c>
      <c r="L30" s="12">
        <v>9</v>
      </c>
      <c r="M30" s="13">
        <v>0.777777777777778</v>
      </c>
      <c r="N30" s="12">
        <f>B30+D30+F30+H30+J30+L30</f>
        <v>208</v>
      </c>
      <c r="O30" s="13">
        <f>(B30*C30+D30*E30+F30*G30+H30*I30+J30*K30+L30*M30)/N30</f>
        <v>0.7259615384615384</v>
      </c>
      <c r="P30" s="12">
        <v>88</v>
      </c>
      <c r="Q30" s="13">
        <v>0.6818181818181821</v>
      </c>
      <c r="R30" s="12">
        <v>67</v>
      </c>
      <c r="S30" s="13">
        <v>0.6716417910447761</v>
      </c>
    </row>
    <row r="31" spans="1:19" ht="12.75">
      <c r="A31" s="11" t="s">
        <v>36</v>
      </c>
      <c r="B31" s="12">
        <v>12</v>
      </c>
      <c r="C31" s="13">
        <v>0.583333333333333</v>
      </c>
      <c r="D31" s="12">
        <v>0</v>
      </c>
      <c r="E31" s="13">
        <v>0</v>
      </c>
      <c r="F31" s="12">
        <v>16</v>
      </c>
      <c r="G31" s="13">
        <v>0.6875</v>
      </c>
      <c r="H31" s="12">
        <v>5</v>
      </c>
      <c r="I31" s="13">
        <v>0.8</v>
      </c>
      <c r="J31" s="12">
        <v>4</v>
      </c>
      <c r="K31" s="13">
        <v>1</v>
      </c>
      <c r="L31" s="12">
        <v>3</v>
      </c>
      <c r="M31" s="13">
        <v>1</v>
      </c>
      <c r="N31" s="12">
        <f>B31+D31+F31+H31+J31+L31</f>
        <v>40</v>
      </c>
      <c r="O31" s="13">
        <f>(B31*C31+D31*E31+F31*G31+H31*I31+J31*K31+L31*M31)/N31</f>
        <v>0.7249999999999999</v>
      </c>
      <c r="P31" s="12">
        <v>0</v>
      </c>
      <c r="Q31" s="13">
        <v>0</v>
      </c>
      <c r="R31" s="12">
        <v>0</v>
      </c>
      <c r="S31" s="13">
        <v>0</v>
      </c>
    </row>
    <row r="32" spans="1:19" ht="12.75">
      <c r="A32" s="12" t="s">
        <v>37</v>
      </c>
      <c r="B32" s="12">
        <v>271</v>
      </c>
      <c r="C32" s="13">
        <v>0.660516605166052</v>
      </c>
      <c r="D32" s="12">
        <v>59</v>
      </c>
      <c r="E32" s="13">
        <v>0.474576271186441</v>
      </c>
      <c r="F32" s="12">
        <v>423</v>
      </c>
      <c r="G32" s="13">
        <v>0.7825059101654851</v>
      </c>
      <c r="H32" s="12">
        <v>176</v>
      </c>
      <c r="I32" s="13">
        <v>0.698863636363636</v>
      </c>
      <c r="J32" s="12">
        <v>110</v>
      </c>
      <c r="K32" s="13">
        <v>0.8090909090909091</v>
      </c>
      <c r="L32" s="12">
        <v>42</v>
      </c>
      <c r="M32" s="13">
        <v>0.785714285714286</v>
      </c>
      <c r="N32" s="12">
        <f>B32+D32+F32+H32+J32+L32</f>
        <v>1081</v>
      </c>
      <c r="O32" s="13">
        <f>(B32*C32+D32*E32+F32*G32+H32*I32+J32*K32+L32*M32)/N32</f>
        <v>0.7243293246993526</v>
      </c>
      <c r="P32" s="12">
        <v>576</v>
      </c>
      <c r="Q32" s="13">
        <v>0.7725694444444441</v>
      </c>
      <c r="R32" s="12">
        <v>456</v>
      </c>
      <c r="S32" s="13">
        <v>0.7609649122807011</v>
      </c>
    </row>
    <row r="33" spans="1:19" ht="12.75">
      <c r="A33" s="11" t="s">
        <v>38</v>
      </c>
      <c r="B33" s="12">
        <v>83</v>
      </c>
      <c r="C33" s="13">
        <v>0.506024096385542</v>
      </c>
      <c r="D33" s="12">
        <v>18</v>
      </c>
      <c r="E33" s="13">
        <v>0.555555555555556</v>
      </c>
      <c r="F33" s="12">
        <v>102</v>
      </c>
      <c r="G33" s="13">
        <v>0.803921568627451</v>
      </c>
      <c r="H33" s="12">
        <v>46</v>
      </c>
      <c r="I33" s="13">
        <v>0.695652173913043</v>
      </c>
      <c r="J33" s="12">
        <v>50</v>
      </c>
      <c r="K33" s="13">
        <v>0.86</v>
      </c>
      <c r="L33" s="12">
        <v>11</v>
      </c>
      <c r="M33" s="13">
        <v>0.818181818181818</v>
      </c>
      <c r="N33" s="12">
        <f>B33+D33+F33+H33+J33+L33</f>
        <v>310</v>
      </c>
      <c r="O33" s="13">
        <f>(B33*C33+D33*E33+F33*G33+H33*I33+J33*K33+L33*M33)/N33</f>
        <v>0.7032258064516128</v>
      </c>
      <c r="P33" s="12">
        <v>115</v>
      </c>
      <c r="Q33" s="13">
        <v>0.7304347826086961</v>
      </c>
      <c r="R33" s="12">
        <v>82</v>
      </c>
      <c r="S33" s="13">
        <v>0.707317073170732</v>
      </c>
    </row>
    <row r="34" spans="1:19" ht="12.75">
      <c r="A34" s="11" t="s">
        <v>39</v>
      </c>
      <c r="B34" s="12">
        <v>10</v>
      </c>
      <c r="C34" s="13">
        <v>0.5</v>
      </c>
      <c r="D34" s="12">
        <v>1</v>
      </c>
      <c r="E34" s="13">
        <v>1</v>
      </c>
      <c r="F34" s="12">
        <v>13</v>
      </c>
      <c r="G34" s="13">
        <v>0.6923076923076921</v>
      </c>
      <c r="H34" s="12">
        <v>2</v>
      </c>
      <c r="I34" s="13">
        <v>1</v>
      </c>
      <c r="J34" s="12">
        <v>3</v>
      </c>
      <c r="K34" s="13">
        <v>1</v>
      </c>
      <c r="L34" s="12">
        <v>1</v>
      </c>
      <c r="M34" s="13">
        <v>1</v>
      </c>
      <c r="N34" s="12">
        <f>B34+D34+F34+H34+J34+L34</f>
        <v>30</v>
      </c>
      <c r="O34" s="13">
        <f>(B34*C34+D34*E34+F34*G34+H34*I34+J34*K34+L34*M34)/N34</f>
        <v>0.6999999999999998</v>
      </c>
      <c r="P34" s="12">
        <v>0</v>
      </c>
      <c r="Q34" s="13">
        <v>0</v>
      </c>
      <c r="R34" s="12">
        <v>0</v>
      </c>
      <c r="S34" s="13">
        <v>0</v>
      </c>
    </row>
    <row r="35" spans="1:19" ht="12.75">
      <c r="A35" s="12" t="s">
        <v>40</v>
      </c>
      <c r="B35" s="12">
        <v>256</v>
      </c>
      <c r="C35" s="13">
        <v>0.6171875</v>
      </c>
      <c r="D35" s="12">
        <v>59</v>
      </c>
      <c r="E35" s="13">
        <v>0.338983050847458</v>
      </c>
      <c r="F35" s="12">
        <v>334</v>
      </c>
      <c r="G35" s="13">
        <v>0.7814371257485031</v>
      </c>
      <c r="H35" s="12">
        <v>178</v>
      </c>
      <c r="I35" s="13">
        <v>0.7359550561797761</v>
      </c>
      <c r="J35" s="12">
        <v>101</v>
      </c>
      <c r="K35" s="13">
        <v>0.683168316831683</v>
      </c>
      <c r="L35" s="12">
        <v>26</v>
      </c>
      <c r="M35" s="13">
        <v>0.769230769230769</v>
      </c>
      <c r="N35" s="12">
        <f>B35+D35+F35+H35+J35+L35</f>
        <v>954</v>
      </c>
      <c r="O35" s="13">
        <f>(B35*C35+D35*E35+F35*G35+H35*I35+J35*K35+L35*M35)/N35</f>
        <v>0.6907756813417193</v>
      </c>
      <c r="P35" s="12">
        <v>450</v>
      </c>
      <c r="Q35" s="13">
        <v>0.691111111111111</v>
      </c>
      <c r="R35" s="12">
        <v>331</v>
      </c>
      <c r="S35" s="13">
        <v>0.679758308157099</v>
      </c>
    </row>
    <row r="36" spans="1:19" ht="12.75">
      <c r="A36" s="12" t="s">
        <v>41</v>
      </c>
      <c r="B36" s="12">
        <v>315</v>
      </c>
      <c r="C36" s="13">
        <v>0.5777777777777771</v>
      </c>
      <c r="D36" s="12">
        <v>80</v>
      </c>
      <c r="E36" s="13">
        <v>0.325</v>
      </c>
      <c r="F36" s="12">
        <v>372</v>
      </c>
      <c r="G36" s="13">
        <v>0.8064516129032261</v>
      </c>
      <c r="H36" s="12">
        <v>109</v>
      </c>
      <c r="I36" s="13">
        <v>0.7614678899082571</v>
      </c>
      <c r="J36" s="12">
        <v>125</v>
      </c>
      <c r="K36" s="13">
        <v>0.792</v>
      </c>
      <c r="L36" s="12">
        <v>33</v>
      </c>
      <c r="M36" s="13">
        <v>0.696969696969697</v>
      </c>
      <c r="N36" s="12">
        <f>B36+D36+F36+H36+J36+L36</f>
        <v>1034</v>
      </c>
      <c r="O36" s="13">
        <f>(B36*C36+D36*E36+F36*G36+H36*I36+J36*K36+L36*M36)/N36</f>
        <v>0.6895551257253384</v>
      </c>
      <c r="P36" s="12">
        <v>506</v>
      </c>
      <c r="Q36" s="13">
        <v>0.709486166007905</v>
      </c>
      <c r="R36" s="12">
        <v>382</v>
      </c>
      <c r="S36" s="13">
        <v>0.693717277486911</v>
      </c>
    </row>
    <row r="37" spans="1:19" ht="12.75">
      <c r="A37" s="12" t="s">
        <v>42</v>
      </c>
      <c r="B37" s="12">
        <v>294</v>
      </c>
      <c r="C37" s="13">
        <v>0.63265306122449</v>
      </c>
      <c r="D37" s="12">
        <v>67</v>
      </c>
      <c r="E37" s="13">
        <v>0.37313432835820903</v>
      </c>
      <c r="F37" s="12">
        <v>378</v>
      </c>
      <c r="G37" s="13">
        <v>0.740740740740741</v>
      </c>
      <c r="H37" s="12">
        <v>178</v>
      </c>
      <c r="I37" s="13">
        <v>0.707865168539326</v>
      </c>
      <c r="J37" s="12">
        <v>92</v>
      </c>
      <c r="K37" s="13">
        <v>0.826086956521739</v>
      </c>
      <c r="L37" s="12">
        <v>46</v>
      </c>
      <c r="M37" s="13">
        <v>0.695652173913043</v>
      </c>
      <c r="N37" s="12">
        <f>B37+D37+F37+H37+J37+L37</f>
        <v>1055</v>
      </c>
      <c r="O37" s="13">
        <f>(B37*C37+D37*E37+F37*G37+H37*I37+J37*K37+L37*M37)/N37</f>
        <v>0.6872037914691945</v>
      </c>
      <c r="P37" s="12">
        <v>548</v>
      </c>
      <c r="Q37" s="13">
        <v>0.697080291970803</v>
      </c>
      <c r="R37" s="12">
        <v>429</v>
      </c>
      <c r="S37" s="13">
        <v>0.699300699300699</v>
      </c>
    </row>
    <row r="38" spans="1:19" ht="12.75">
      <c r="A38" s="12" t="s">
        <v>43</v>
      </c>
      <c r="B38" s="12">
        <v>312</v>
      </c>
      <c r="C38" s="13">
        <v>0.596153846153846</v>
      </c>
      <c r="D38" s="12">
        <v>65</v>
      </c>
      <c r="E38" s="13">
        <v>0.36923076923076903</v>
      </c>
      <c r="F38" s="12">
        <v>378</v>
      </c>
      <c r="G38" s="13">
        <v>0.775132275132275</v>
      </c>
      <c r="H38" s="12">
        <v>173</v>
      </c>
      <c r="I38" s="13">
        <v>0.7398843930635841</v>
      </c>
      <c r="J38" s="12">
        <v>77</v>
      </c>
      <c r="K38" s="13">
        <v>0.766233766233766</v>
      </c>
      <c r="L38" s="12">
        <v>36</v>
      </c>
      <c r="M38" s="13">
        <v>0.6388888888888891</v>
      </c>
      <c r="N38" s="12">
        <f>B38+D38+F38+H38+J38+L38</f>
        <v>1041</v>
      </c>
      <c r="O38" s="13">
        <f>(B38*C38+D38*E38+F38*G38+H38*I38+J38*K38+L38*M38)/N38</f>
        <v>0.6849183477425552</v>
      </c>
      <c r="P38" s="12">
        <v>502</v>
      </c>
      <c r="Q38" s="13">
        <v>0.701195219123506</v>
      </c>
      <c r="R38" s="12">
        <v>410</v>
      </c>
      <c r="S38" s="13">
        <v>0.7048780487804881</v>
      </c>
    </row>
    <row r="39" spans="1:19" ht="12.75">
      <c r="A39" s="11" t="s">
        <v>44</v>
      </c>
      <c r="B39" s="12">
        <v>74</v>
      </c>
      <c r="C39" s="13">
        <v>0.5675675675675681</v>
      </c>
      <c r="D39" s="12">
        <v>27</v>
      </c>
      <c r="E39" s="13">
        <v>0.37037037037037</v>
      </c>
      <c r="F39" s="12">
        <v>84</v>
      </c>
      <c r="G39" s="13">
        <v>0.8095238095238091</v>
      </c>
      <c r="H39" s="12">
        <v>50</v>
      </c>
      <c r="I39" s="13">
        <v>0.68</v>
      </c>
      <c r="J39" s="12">
        <v>43</v>
      </c>
      <c r="K39" s="13">
        <v>0.86046511627907</v>
      </c>
      <c r="L39" s="12">
        <v>14</v>
      </c>
      <c r="M39" s="13">
        <v>0.5714285714285711</v>
      </c>
      <c r="N39" s="12">
        <f>B39+D39+F39+H39+J39+L39</f>
        <v>292</v>
      </c>
      <c r="O39" s="13">
        <f>(B39*C39+D39*E39+F39*G39+H39*I39+J39*K39+L39*M39)/N39</f>
        <v>0.6815068493150684</v>
      </c>
      <c r="P39" s="12">
        <v>120</v>
      </c>
      <c r="Q39" s="13">
        <v>0.6666666666666671</v>
      </c>
      <c r="R39" s="12">
        <v>77</v>
      </c>
      <c r="S39" s="13">
        <v>0.649350649350649</v>
      </c>
    </row>
    <row r="40" spans="1:19" ht="12.75">
      <c r="A40" s="12" t="s">
        <v>45</v>
      </c>
      <c r="B40" s="12">
        <v>4</v>
      </c>
      <c r="C40" s="13">
        <v>0.75</v>
      </c>
      <c r="D40" s="12">
        <v>0</v>
      </c>
      <c r="E40" s="13">
        <v>0</v>
      </c>
      <c r="F40" s="12">
        <v>3</v>
      </c>
      <c r="G40" s="13">
        <v>0.33333333333333304</v>
      </c>
      <c r="H40" s="12">
        <v>0</v>
      </c>
      <c r="I40" s="13">
        <v>0</v>
      </c>
      <c r="J40" s="12">
        <v>0</v>
      </c>
      <c r="K40" s="13">
        <v>0</v>
      </c>
      <c r="L40" s="12">
        <v>2</v>
      </c>
      <c r="M40" s="13">
        <v>1</v>
      </c>
      <c r="N40" s="12">
        <f>B40+D40+F40+H40+J40+L40</f>
        <v>9</v>
      </c>
      <c r="O40" s="13">
        <f>(B40*C40+D40*E40+F40*G40+H40*I40+J40*K40+L40*M40)/N40</f>
        <v>0.6666666666666665</v>
      </c>
      <c r="P40" s="12">
        <v>0</v>
      </c>
      <c r="Q40" s="13">
        <v>0</v>
      </c>
      <c r="R40" s="12">
        <v>0</v>
      </c>
      <c r="S40" s="13">
        <v>0</v>
      </c>
    </row>
    <row r="41" spans="1:19" ht="12.75">
      <c r="A41" s="12" t="s">
        <v>46</v>
      </c>
      <c r="B41" s="12">
        <v>5</v>
      </c>
      <c r="C41" s="13">
        <v>0.6000000000000001</v>
      </c>
      <c r="D41" s="12">
        <v>1</v>
      </c>
      <c r="E41" s="13">
        <v>0</v>
      </c>
      <c r="F41" s="12">
        <v>4</v>
      </c>
      <c r="G41" s="13">
        <v>0.75</v>
      </c>
      <c r="H41" s="12">
        <v>0</v>
      </c>
      <c r="I41" s="13">
        <v>0</v>
      </c>
      <c r="J41" s="12">
        <v>1</v>
      </c>
      <c r="K41" s="13">
        <v>1</v>
      </c>
      <c r="L41" s="12">
        <v>0</v>
      </c>
      <c r="M41" s="13">
        <v>0</v>
      </c>
      <c r="N41" s="12">
        <f>B41+D41+F41+H41+J41+L41</f>
        <v>11</v>
      </c>
      <c r="O41" s="13">
        <f>(B41*C41+D41*E41+F41*G41+H41*I41+J41*K41+L41*M41)/N41</f>
        <v>0.6363636363636364</v>
      </c>
      <c r="P41" s="12">
        <v>0</v>
      </c>
      <c r="Q41" s="13">
        <v>0</v>
      </c>
      <c r="R41" s="12">
        <v>0</v>
      </c>
      <c r="S41" s="13">
        <v>0</v>
      </c>
    </row>
    <row r="42" spans="1:19" ht="12.75">
      <c r="A42" s="11" t="s">
        <v>47</v>
      </c>
      <c r="B42" s="12">
        <v>12</v>
      </c>
      <c r="C42" s="13">
        <v>0.5</v>
      </c>
      <c r="D42" s="12">
        <v>2</v>
      </c>
      <c r="E42" s="13">
        <v>1</v>
      </c>
      <c r="F42" s="12">
        <v>13</v>
      </c>
      <c r="G42" s="13">
        <v>0.6153846153846151</v>
      </c>
      <c r="H42" s="12">
        <v>5</v>
      </c>
      <c r="I42" s="13">
        <v>0.4</v>
      </c>
      <c r="J42" s="12">
        <v>5</v>
      </c>
      <c r="K42" s="13">
        <v>0.6000000000000001</v>
      </c>
      <c r="L42" s="12">
        <v>1</v>
      </c>
      <c r="M42" s="13">
        <v>1</v>
      </c>
      <c r="N42" s="12">
        <f>B42+D42+F42+H42+J42+L42</f>
        <v>38</v>
      </c>
      <c r="O42" s="13">
        <f>(B42*C42+D42*E42+F42*G42+H42*I42+J42*K42+L42*M42)/N42</f>
        <v>0.5789473684210525</v>
      </c>
      <c r="P42" s="12">
        <v>0</v>
      </c>
      <c r="Q42" s="13">
        <v>0</v>
      </c>
      <c r="R42" s="12">
        <v>0</v>
      </c>
      <c r="S42" s="13">
        <v>0</v>
      </c>
    </row>
    <row r="43" spans="1:19" ht="12.75">
      <c r="A43" s="12" t="s">
        <v>48</v>
      </c>
      <c r="B43" s="12">
        <v>1</v>
      </c>
      <c r="C43" s="13">
        <v>0</v>
      </c>
      <c r="D43" s="12">
        <v>1</v>
      </c>
      <c r="E43" s="13">
        <v>0</v>
      </c>
      <c r="F43" s="12">
        <v>4</v>
      </c>
      <c r="G43" s="13">
        <v>0.75</v>
      </c>
      <c r="H43" s="12">
        <v>0</v>
      </c>
      <c r="I43" s="13">
        <v>0</v>
      </c>
      <c r="J43" s="12">
        <v>0</v>
      </c>
      <c r="K43" s="13">
        <v>0</v>
      </c>
      <c r="L43" s="12">
        <v>2</v>
      </c>
      <c r="M43" s="13">
        <v>0.5</v>
      </c>
      <c r="N43" s="12">
        <f>B43+D43+F43+H43+J43+L43</f>
        <v>8</v>
      </c>
      <c r="O43" s="13">
        <f>(B43*C43+D43*E43+F43*G43+H43*I43+J43*K43+L43*M43)/N43</f>
        <v>0.5</v>
      </c>
      <c r="P43" s="12">
        <v>0</v>
      </c>
      <c r="Q43" s="13">
        <v>0</v>
      </c>
      <c r="R43" s="12">
        <v>0</v>
      </c>
      <c r="S43" s="13">
        <v>0</v>
      </c>
    </row>
    <row r="44" spans="1:19" ht="12.75">
      <c r="A44" s="12" t="s">
        <v>49</v>
      </c>
      <c r="B44" s="12">
        <v>3</v>
      </c>
      <c r="C44" s="13">
        <v>0.33333333333333304</v>
      </c>
      <c r="D44" s="12">
        <v>0</v>
      </c>
      <c r="E44" s="13">
        <v>0</v>
      </c>
      <c r="F44" s="12">
        <v>5</v>
      </c>
      <c r="G44" s="13">
        <v>0.6000000000000001</v>
      </c>
      <c r="H44" s="12">
        <v>2</v>
      </c>
      <c r="I44" s="13">
        <v>0.5</v>
      </c>
      <c r="J44" s="12">
        <v>0</v>
      </c>
      <c r="K44" s="13">
        <v>0</v>
      </c>
      <c r="L44" s="12">
        <v>0</v>
      </c>
      <c r="M44" s="13">
        <v>0</v>
      </c>
      <c r="N44" s="12">
        <f>B44+D44+F44+H44+J44+L44</f>
        <v>10</v>
      </c>
      <c r="O44" s="13">
        <f>(B44*C44+D44*E44+F44*G44+H44*I44+J44*K44+L44*M44)/N44</f>
        <v>0.5</v>
      </c>
      <c r="P44" s="12">
        <v>0</v>
      </c>
      <c r="Q44" s="13">
        <v>0</v>
      </c>
      <c r="R44" s="12">
        <v>0</v>
      </c>
      <c r="S44" s="13">
        <v>0</v>
      </c>
    </row>
  </sheetData>
  <sheetProtection selectLockedCells="1" selectUnlockedCells="1"/>
  <mergeCells count="12">
    <mergeCell ref="B1:E1"/>
    <mergeCell ref="F1:I1"/>
    <mergeCell ref="J1:M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A26" sqref="A26"/>
    </sheetView>
  </sheetViews>
  <sheetFormatPr defaultColWidth="12.57421875" defaultRowHeight="12.75"/>
  <cols>
    <col min="1" max="1" width="25.140625" style="4" customWidth="1"/>
    <col min="2" max="2" width="5.7109375" style="4" customWidth="1"/>
    <col min="3" max="3" width="6.8515625" style="14" customWidth="1"/>
    <col min="4" max="4" width="5.7109375" style="4" customWidth="1"/>
    <col min="5" max="5" width="6.8515625" style="14" customWidth="1"/>
    <col min="6" max="6" width="5.7109375" style="4" customWidth="1"/>
    <col min="7" max="7" width="6.8515625" style="14" customWidth="1"/>
    <col min="8" max="8" width="5.7109375" style="4" customWidth="1"/>
    <col min="9" max="9" width="6.8515625" style="14" customWidth="1"/>
    <col min="10" max="10" width="5.7109375" style="4" customWidth="1"/>
    <col min="11" max="11" width="6.8515625" style="14" customWidth="1"/>
    <col min="12" max="12" width="5.7109375" style="4" customWidth="1"/>
    <col min="13" max="13" width="6.8515625" style="14" customWidth="1"/>
    <col min="14" max="14" width="5.7109375" style="4" customWidth="1"/>
    <col min="15" max="15" width="6.8515625" style="14" customWidth="1"/>
    <col min="16" max="16" width="5.7109375" style="4" customWidth="1"/>
    <col min="17" max="17" width="6.8515625" style="4" customWidth="1"/>
    <col min="18" max="18" width="5.7109375" style="4" customWidth="1"/>
    <col min="19" max="19" width="6.8515625" style="4" customWidth="1"/>
    <col min="20" max="16384" width="11.57421875" style="15" customWidth="1"/>
  </cols>
  <sheetData>
    <row r="1" spans="1:15" ht="10.5">
      <c r="A1" s="1"/>
      <c r="B1" s="2" t="s">
        <v>0</v>
      </c>
      <c r="C1" s="2"/>
      <c r="D1" s="2"/>
      <c r="E1" s="2"/>
      <c r="F1" s="2" t="s">
        <v>1</v>
      </c>
      <c r="G1" s="2"/>
      <c r="H1" s="2"/>
      <c r="I1" s="2"/>
      <c r="J1" s="2" t="s">
        <v>2</v>
      </c>
      <c r="K1" s="2"/>
      <c r="L1" s="2"/>
      <c r="M1" s="2"/>
      <c r="N1" s="1"/>
      <c r="O1" s="3"/>
    </row>
    <row r="2" spans="1:19" ht="10.5">
      <c r="A2" s="5"/>
      <c r="B2" s="2" t="s">
        <v>3</v>
      </c>
      <c r="C2" s="2"/>
      <c r="D2" s="2" t="s">
        <v>4</v>
      </c>
      <c r="E2" s="2"/>
      <c r="F2" s="2" t="s">
        <v>3</v>
      </c>
      <c r="G2" s="2"/>
      <c r="H2" s="2" t="s">
        <v>4</v>
      </c>
      <c r="I2" s="2"/>
      <c r="J2" s="2" t="s">
        <v>3</v>
      </c>
      <c r="K2" s="2"/>
      <c r="L2" s="2" t="s">
        <v>4</v>
      </c>
      <c r="M2" s="2"/>
      <c r="N2" s="6">
        <v>41681</v>
      </c>
      <c r="O2" s="6"/>
      <c r="P2" s="6">
        <v>41406</v>
      </c>
      <c r="Q2" s="6"/>
      <c r="R2" s="7" t="s">
        <v>5</v>
      </c>
      <c r="S2" s="7"/>
    </row>
    <row r="3" spans="1:19" ht="10.5">
      <c r="A3" s="8" t="s">
        <v>50</v>
      </c>
      <c r="B3" s="9" t="s">
        <v>7</v>
      </c>
      <c r="C3" s="10" t="s">
        <v>8</v>
      </c>
      <c r="D3" s="9" t="s">
        <v>7</v>
      </c>
      <c r="E3" s="10" t="s">
        <v>8</v>
      </c>
      <c r="F3" s="9" t="s">
        <v>7</v>
      </c>
      <c r="G3" s="10" t="s">
        <v>8</v>
      </c>
      <c r="H3" s="9" t="s">
        <v>7</v>
      </c>
      <c r="I3" s="10" t="s">
        <v>8</v>
      </c>
      <c r="J3" s="9" t="s">
        <v>7</v>
      </c>
      <c r="K3" s="10" t="s">
        <v>8</v>
      </c>
      <c r="L3" s="9" t="s">
        <v>7</v>
      </c>
      <c r="M3" s="10" t="s">
        <v>8</v>
      </c>
      <c r="N3" s="9" t="s">
        <v>7</v>
      </c>
      <c r="O3" s="10" t="s">
        <v>8</v>
      </c>
      <c r="P3" s="9" t="s">
        <v>7</v>
      </c>
      <c r="Q3" s="9" t="s">
        <v>8</v>
      </c>
      <c r="R3" s="9" t="s">
        <v>7</v>
      </c>
      <c r="S3" s="9" t="s">
        <v>8</v>
      </c>
    </row>
    <row r="4" spans="1:19" ht="10.5">
      <c r="A4" s="12" t="s">
        <v>51</v>
      </c>
      <c r="B4" s="12">
        <v>105</v>
      </c>
      <c r="C4" s="13">
        <v>0.447619047619048</v>
      </c>
      <c r="D4" s="12">
        <v>11</v>
      </c>
      <c r="E4" s="13">
        <v>0.27272727272727304</v>
      </c>
      <c r="F4" s="12">
        <v>107</v>
      </c>
      <c r="G4" s="13">
        <v>0.6355140186915891</v>
      </c>
      <c r="H4" s="12">
        <v>38</v>
      </c>
      <c r="I4" s="13">
        <v>0.5</v>
      </c>
      <c r="J4" s="12">
        <v>35</v>
      </c>
      <c r="K4" s="13">
        <v>0.8</v>
      </c>
      <c r="L4" s="12">
        <v>12</v>
      </c>
      <c r="M4" s="13">
        <v>0.583333333333333</v>
      </c>
      <c r="N4" s="12">
        <f>B4+D4+F4+H4+J4+L4</f>
        <v>308</v>
      </c>
      <c r="O4" s="13">
        <f>(B4*C4+D4*E4+F4*G4+H4*I4+J4*K4+L4*M4)/N4</f>
        <v>0.5584415584415586</v>
      </c>
      <c r="P4" s="12">
        <v>113</v>
      </c>
      <c r="Q4" s="13">
        <v>0.548672566371682</v>
      </c>
      <c r="R4" s="12">
        <v>79</v>
      </c>
      <c r="S4" s="13">
        <v>0.48075949367088605</v>
      </c>
    </row>
    <row r="5" spans="1:19" ht="10.5">
      <c r="A5" s="11" t="s">
        <v>52</v>
      </c>
      <c r="B5" s="12">
        <v>55</v>
      </c>
      <c r="C5" s="13">
        <v>0.27272727272727304</v>
      </c>
      <c r="D5" s="12">
        <v>8</v>
      </c>
      <c r="E5" s="13">
        <v>0.375</v>
      </c>
      <c r="F5" s="12">
        <v>58</v>
      </c>
      <c r="G5" s="13">
        <v>0.758620689655172</v>
      </c>
      <c r="H5" s="12">
        <v>35</v>
      </c>
      <c r="I5" s="13">
        <v>0.514285714285714</v>
      </c>
      <c r="J5" s="12">
        <v>36</v>
      </c>
      <c r="K5" s="13">
        <v>0.833333333333333</v>
      </c>
      <c r="L5" s="12">
        <v>7</v>
      </c>
      <c r="M5" s="13">
        <v>0.7142857142857141</v>
      </c>
      <c r="N5" s="12">
        <f>B5+D5+F5+H5+J5+L5</f>
        <v>199</v>
      </c>
      <c r="O5" s="13">
        <f>(B5*C5+D5*E5+F5*G5+H5*I5+J5*K5+L5*M5)/N5</f>
        <v>0.5778894472361807</v>
      </c>
      <c r="P5" s="12">
        <v>91</v>
      </c>
      <c r="Q5" s="13">
        <v>0.604395604395604</v>
      </c>
      <c r="R5" s="12">
        <v>61</v>
      </c>
      <c r="S5" s="13">
        <v>0.5598360655737711</v>
      </c>
    </row>
    <row r="6" spans="1:19" ht="10.5">
      <c r="A6" s="12" t="s">
        <v>53</v>
      </c>
      <c r="B6" s="12">
        <v>88</v>
      </c>
      <c r="C6" s="13">
        <v>0.32954545454545403</v>
      </c>
      <c r="D6" s="12">
        <v>16</v>
      </c>
      <c r="E6" s="13">
        <v>0.25</v>
      </c>
      <c r="F6" s="12">
        <v>118</v>
      </c>
      <c r="G6" s="13">
        <v>0.677966101694915</v>
      </c>
      <c r="H6" s="12">
        <v>39</v>
      </c>
      <c r="I6" s="13">
        <v>0.769230769230769</v>
      </c>
      <c r="J6" s="12">
        <v>27</v>
      </c>
      <c r="K6" s="13">
        <v>0.8888888888888891</v>
      </c>
      <c r="L6" s="12">
        <v>10</v>
      </c>
      <c r="M6" s="13">
        <v>0.7</v>
      </c>
      <c r="N6" s="12">
        <f>B6+D6+F6+H6+J6+L6</f>
        <v>298</v>
      </c>
      <c r="O6" s="13">
        <f>(B6*C6+D6*E6+F6*G6+H6*I6+J6*K6+L6*M6)/N6</f>
        <v>0.5838926174496641</v>
      </c>
      <c r="P6" s="12">
        <v>135</v>
      </c>
      <c r="Q6" s="13">
        <v>0.6074074074074071</v>
      </c>
      <c r="R6" s="12">
        <v>108</v>
      </c>
      <c r="S6" s="13">
        <v>0.5645370370370371</v>
      </c>
    </row>
    <row r="7" spans="1:19" ht="10.5">
      <c r="A7" s="12" t="s">
        <v>54</v>
      </c>
      <c r="B7" s="12">
        <v>89</v>
      </c>
      <c r="C7" s="13">
        <v>0.49438202247191</v>
      </c>
      <c r="D7" s="12">
        <v>9</v>
      </c>
      <c r="E7" s="13">
        <v>0.22222222222222202</v>
      </c>
      <c r="F7" s="12">
        <v>78</v>
      </c>
      <c r="G7" s="13">
        <v>0.6410256410256411</v>
      </c>
      <c r="H7" s="12">
        <v>44</v>
      </c>
      <c r="I7" s="13">
        <v>0.772727272727273</v>
      </c>
      <c r="J7" s="12">
        <v>31</v>
      </c>
      <c r="K7" s="13">
        <v>0.8709677419354841</v>
      </c>
      <c r="L7" s="12">
        <v>10</v>
      </c>
      <c r="M7" s="13">
        <v>0.7</v>
      </c>
      <c r="N7" s="12">
        <f>B7+D7+F7+H7+J7+L7</f>
        <v>261</v>
      </c>
      <c r="O7" s="13">
        <f>(B7*C7+D7*E7+F7*G7+H7*I7+J7*K7+L7*M7)/N7</f>
        <v>0.6283524904214559</v>
      </c>
      <c r="P7" s="12">
        <v>147</v>
      </c>
      <c r="Q7" s="13">
        <v>0.6054421768707491</v>
      </c>
      <c r="R7" s="12">
        <v>103</v>
      </c>
      <c r="S7" s="13">
        <v>0.52621359223301</v>
      </c>
    </row>
    <row r="8" spans="1:19" ht="10.5">
      <c r="A8" s="12" t="s">
        <v>55</v>
      </c>
      <c r="B8" s="12">
        <v>112</v>
      </c>
      <c r="C8" s="13">
        <v>0.741071428571429</v>
      </c>
      <c r="D8" s="12">
        <v>13</v>
      </c>
      <c r="E8" s="13">
        <v>0.923076923076923</v>
      </c>
      <c r="F8" s="12">
        <v>132</v>
      </c>
      <c r="G8" s="13">
        <v>0.6742424242424241</v>
      </c>
      <c r="H8" s="12">
        <v>38</v>
      </c>
      <c r="I8" s="13">
        <v>0.552631578947368</v>
      </c>
      <c r="J8" s="12">
        <v>31</v>
      </c>
      <c r="K8" s="13">
        <v>0.32258064516129</v>
      </c>
      <c r="L8" s="12">
        <v>3</v>
      </c>
      <c r="M8" s="13">
        <v>0</v>
      </c>
      <c r="N8" s="12">
        <f>B8+D8+F8+H8+J8+L8</f>
        <v>329</v>
      </c>
      <c r="O8" s="13">
        <f>(B8*C8+D8*E8+F8*G8+H8*I8+J8*K8+L8*M8)/N8</f>
        <v>0.6534954407294834</v>
      </c>
      <c r="P8" s="12">
        <v>142</v>
      </c>
      <c r="Q8" s="13">
        <v>0.6830985915492961</v>
      </c>
      <c r="R8" s="12">
        <v>103</v>
      </c>
      <c r="S8" s="13">
        <v>0.6710679611650491</v>
      </c>
    </row>
    <row r="9" spans="1:19" ht="10.5">
      <c r="A9" s="12" t="s">
        <v>56</v>
      </c>
      <c r="B9" s="12">
        <v>163</v>
      </c>
      <c r="C9" s="13">
        <v>0.644171779141104</v>
      </c>
      <c r="D9" s="12">
        <v>37</v>
      </c>
      <c r="E9" s="13">
        <v>0.40540540540540504</v>
      </c>
      <c r="F9" s="12">
        <v>178</v>
      </c>
      <c r="G9" s="13">
        <v>0.7808988764044941</v>
      </c>
      <c r="H9" s="12">
        <v>35</v>
      </c>
      <c r="I9" s="13">
        <v>0.8</v>
      </c>
      <c r="J9" s="12">
        <v>36</v>
      </c>
      <c r="K9" s="13">
        <v>0.7222222222222221</v>
      </c>
      <c r="L9" s="12">
        <v>10</v>
      </c>
      <c r="M9" s="13">
        <v>0.7</v>
      </c>
      <c r="N9" s="12">
        <f>B9+D9+F9+H9+J9+L9</f>
        <v>459</v>
      </c>
      <c r="O9" s="13">
        <f>(B9*C9+D9*E9+F9*G9+H9*I9+J9*K9+L9*M9)/N9</f>
        <v>0.6971677559912851</v>
      </c>
      <c r="P9" s="12">
        <v>204</v>
      </c>
      <c r="Q9" s="13">
        <v>0.700980392156863</v>
      </c>
      <c r="R9" s="12">
        <v>159</v>
      </c>
      <c r="S9" s="13">
        <v>0.6983018867924531</v>
      </c>
    </row>
    <row r="10" spans="1:19" ht="10.5">
      <c r="A10" s="12" t="s">
        <v>57</v>
      </c>
      <c r="B10" s="12">
        <v>173</v>
      </c>
      <c r="C10" s="13">
        <v>0.5895953757225431</v>
      </c>
      <c r="D10" s="12">
        <v>35</v>
      </c>
      <c r="E10" s="13">
        <v>0.48571428571428604</v>
      </c>
      <c r="F10" s="12">
        <v>117</v>
      </c>
      <c r="G10" s="13">
        <v>0.897435897435897</v>
      </c>
      <c r="H10" s="12">
        <v>49</v>
      </c>
      <c r="I10" s="13">
        <v>0.7142857142857141</v>
      </c>
      <c r="J10" s="12">
        <v>26</v>
      </c>
      <c r="K10" s="13">
        <v>1</v>
      </c>
      <c r="L10" s="12">
        <v>7</v>
      </c>
      <c r="M10" s="13">
        <v>1</v>
      </c>
      <c r="N10" s="12">
        <f>B10+D10+F10+H10+J10+L10</f>
        <v>407</v>
      </c>
      <c r="O10" s="13">
        <f>(B10*C10+D10*E10+F10*G10+H10*I10+J10*K10+L10*M10)/N10</f>
        <v>0.7174447174447172</v>
      </c>
      <c r="P10" s="12">
        <v>159</v>
      </c>
      <c r="Q10" s="13">
        <v>0.7358490566037731</v>
      </c>
      <c r="R10" s="12">
        <v>120</v>
      </c>
      <c r="S10" s="13">
        <v>0.7231666666666671</v>
      </c>
    </row>
    <row r="11" spans="1:19" ht="10.5">
      <c r="A11" s="12" t="s">
        <v>58</v>
      </c>
      <c r="B11" s="12">
        <v>119</v>
      </c>
      <c r="C11" s="13">
        <v>0.554621848739496</v>
      </c>
      <c r="D11" s="12">
        <v>14</v>
      </c>
      <c r="E11" s="13">
        <v>0.42857142857142905</v>
      </c>
      <c r="F11" s="12">
        <v>114</v>
      </c>
      <c r="G11" s="13">
        <v>0.8684210526315791</v>
      </c>
      <c r="H11" s="12">
        <v>42</v>
      </c>
      <c r="I11" s="13">
        <v>0.785714285714286</v>
      </c>
      <c r="J11" s="12">
        <v>34</v>
      </c>
      <c r="K11" s="13">
        <v>0.8235294117647061</v>
      </c>
      <c r="L11" s="12">
        <v>8</v>
      </c>
      <c r="M11" s="13">
        <v>0.875</v>
      </c>
      <c r="N11" s="12">
        <f>B11+D11+F11+H11+J11+L11</f>
        <v>331</v>
      </c>
      <c r="O11" s="13">
        <f>(B11*C11+D11*E11+F11*G11+H11*I11+J11*K11+L11*M11)/N11</f>
        <v>0.7220543806646528</v>
      </c>
      <c r="P11" s="12">
        <v>134</v>
      </c>
      <c r="Q11" s="13">
        <v>0.791044776119403</v>
      </c>
      <c r="R11" s="12">
        <v>91</v>
      </c>
      <c r="S11" s="13">
        <v>0.8015384615384621</v>
      </c>
    </row>
    <row r="12" spans="1:19" ht="10.5">
      <c r="A12" s="12" t="s">
        <v>59</v>
      </c>
      <c r="B12" s="12">
        <v>158</v>
      </c>
      <c r="C12" s="13">
        <v>0.60126582278481</v>
      </c>
      <c r="D12" s="12">
        <v>50</v>
      </c>
      <c r="E12" s="13">
        <v>0.34</v>
      </c>
      <c r="F12" s="12">
        <v>153</v>
      </c>
      <c r="G12" s="13">
        <v>0.9477124183006531</v>
      </c>
      <c r="H12" s="12">
        <v>49</v>
      </c>
      <c r="I12" s="13">
        <v>0.73469387755102</v>
      </c>
      <c r="J12" s="12">
        <v>31</v>
      </c>
      <c r="K12" s="13">
        <v>0.9032258064516131</v>
      </c>
      <c r="L12" s="12">
        <v>13</v>
      </c>
      <c r="M12" s="13">
        <v>0.923076923076923</v>
      </c>
      <c r="N12" s="12">
        <f>B12+D12+F12+H12+J12+L12</f>
        <v>454</v>
      </c>
      <c r="O12" s="13">
        <f>(B12*C12+D12*E12+F12*G12+H12*I12+J12*K12+L12*M12)/N12</f>
        <v>0.7334801762114534</v>
      </c>
      <c r="P12" s="12">
        <v>205</v>
      </c>
      <c r="Q12" s="13">
        <v>0.7170731707317081</v>
      </c>
      <c r="R12" s="12">
        <v>158</v>
      </c>
      <c r="S12" s="13">
        <v>0.7255696202531651</v>
      </c>
    </row>
    <row r="13" spans="1:19" ht="10.5">
      <c r="A13" s="12" t="s">
        <v>60</v>
      </c>
      <c r="B13" s="12">
        <v>117</v>
      </c>
      <c r="C13" s="13">
        <v>0.6410256410256411</v>
      </c>
      <c r="D13" s="12">
        <v>27</v>
      </c>
      <c r="E13" s="13">
        <v>0.148148148148148</v>
      </c>
      <c r="F13" s="12">
        <v>123</v>
      </c>
      <c r="G13" s="13">
        <v>0.902439024390244</v>
      </c>
      <c r="H13" s="12">
        <v>43</v>
      </c>
      <c r="I13" s="13">
        <v>0.6976744186046511</v>
      </c>
      <c r="J13" s="12">
        <v>22</v>
      </c>
      <c r="K13" s="13">
        <v>1</v>
      </c>
      <c r="L13" s="12">
        <v>13</v>
      </c>
      <c r="M13" s="13">
        <v>0.923076923076923</v>
      </c>
      <c r="N13" s="12">
        <f>B13+D13+F13+H13+J13+L13</f>
        <v>345</v>
      </c>
      <c r="O13" s="13">
        <f>(B13*C13+D13*E13+F13*G13+H13*I13+J13*K13+L13*M13)/N13</f>
        <v>0.736231884057971</v>
      </c>
      <c r="P13" s="12">
        <v>167</v>
      </c>
      <c r="Q13" s="13">
        <v>0.712574850299401</v>
      </c>
      <c r="R13" s="12">
        <v>131</v>
      </c>
      <c r="S13" s="13">
        <v>0.7022137404580151</v>
      </c>
    </row>
    <row r="14" spans="1:19" ht="10.5">
      <c r="A14" s="11" t="s">
        <v>61</v>
      </c>
      <c r="B14" s="12">
        <v>8</v>
      </c>
      <c r="C14" s="13">
        <v>0.875</v>
      </c>
      <c r="D14" s="12">
        <v>1</v>
      </c>
      <c r="E14" s="13">
        <v>1</v>
      </c>
      <c r="F14" s="12">
        <v>13</v>
      </c>
      <c r="G14" s="13">
        <v>0.6923076923076921</v>
      </c>
      <c r="H14" s="12">
        <v>0</v>
      </c>
      <c r="I14" s="13">
        <v>0</v>
      </c>
      <c r="J14" s="12">
        <v>2</v>
      </c>
      <c r="K14" s="13">
        <v>0.5</v>
      </c>
      <c r="L14" s="12">
        <v>1</v>
      </c>
      <c r="M14" s="13">
        <v>1</v>
      </c>
      <c r="N14" s="12">
        <f>B14+D14+F14+H14+J14+L14</f>
        <v>25</v>
      </c>
      <c r="O14" s="13">
        <f>(B14*C14+D14*E14+F14*G14+H14*I14+J14*K14+L14*M14)/N14</f>
        <v>0.7599999999999999</v>
      </c>
      <c r="P14" s="12">
        <v>0</v>
      </c>
      <c r="Q14" s="13">
        <v>0</v>
      </c>
      <c r="R14" s="12">
        <v>0</v>
      </c>
      <c r="S14" s="13">
        <v>0</v>
      </c>
    </row>
    <row r="15" spans="1:19" ht="10.5">
      <c r="A15" s="12" t="s">
        <v>62</v>
      </c>
      <c r="B15" s="12">
        <v>104</v>
      </c>
      <c r="C15" s="13">
        <v>0.846153846153846</v>
      </c>
      <c r="D15" s="12">
        <v>18</v>
      </c>
      <c r="E15" s="13">
        <v>0.5</v>
      </c>
      <c r="F15" s="12">
        <v>81</v>
      </c>
      <c r="G15" s="13">
        <v>0.8271604938271611</v>
      </c>
      <c r="H15" s="12">
        <v>32</v>
      </c>
      <c r="I15" s="13">
        <v>0.53125</v>
      </c>
      <c r="J15" s="12">
        <v>16</v>
      </c>
      <c r="K15" s="13">
        <v>0.9375</v>
      </c>
      <c r="L15" s="12">
        <v>10</v>
      </c>
      <c r="M15" s="13">
        <v>0.4</v>
      </c>
      <c r="N15" s="12">
        <f>B15+D15+F15+H15+J15+L15</f>
        <v>261</v>
      </c>
      <c r="O15" s="13">
        <f>(B15*C15+D15*E15+F15*G15+H15*I15+J15*K15+L15*M15)/N15</f>
        <v>0.7662835249042147</v>
      </c>
      <c r="P15" s="12">
        <v>115</v>
      </c>
      <c r="Q15" s="13">
        <v>0.8695652173913041</v>
      </c>
      <c r="R15" s="12">
        <v>77</v>
      </c>
      <c r="S15" s="13">
        <v>0.91051948051948</v>
      </c>
    </row>
    <row r="16" spans="1:19" ht="10.5">
      <c r="A16" s="12" t="s">
        <v>63</v>
      </c>
      <c r="B16" s="12">
        <v>114</v>
      </c>
      <c r="C16" s="13">
        <v>0.8859649122807021</v>
      </c>
      <c r="D16" s="12">
        <v>22</v>
      </c>
      <c r="E16" s="13">
        <v>0.5454545454545451</v>
      </c>
      <c r="F16" s="12">
        <v>113</v>
      </c>
      <c r="G16" s="13">
        <v>0.84070796460177</v>
      </c>
      <c r="H16" s="12">
        <v>58</v>
      </c>
      <c r="I16" s="13">
        <v>0.637931034482759</v>
      </c>
      <c r="J16" s="12">
        <v>18</v>
      </c>
      <c r="K16" s="13">
        <v>0.9444444444444441</v>
      </c>
      <c r="L16" s="12">
        <v>15</v>
      </c>
      <c r="M16" s="13">
        <v>0.46666666666666706</v>
      </c>
      <c r="N16" s="12">
        <f>B16+D16+F16+H16+J16+L16</f>
        <v>340</v>
      </c>
      <c r="O16" s="13">
        <f>(B16*C16+D16*E16+F16*G16+H16*I16+J16*K16+L16*M16)/N16</f>
        <v>0.7911764705882355</v>
      </c>
      <c r="P16" s="12">
        <v>176</v>
      </c>
      <c r="Q16" s="13">
        <v>0.767045454545455</v>
      </c>
      <c r="R16" s="12">
        <v>128</v>
      </c>
      <c r="S16" s="13">
        <v>0.75453125</v>
      </c>
    </row>
    <row r="17" spans="1:19" ht="10.5">
      <c r="A17" s="12" t="s">
        <v>64</v>
      </c>
      <c r="B17" s="12">
        <v>86</v>
      </c>
      <c r="C17" s="13">
        <v>0.7906976744186051</v>
      </c>
      <c r="D17" s="12">
        <v>12</v>
      </c>
      <c r="E17" s="13">
        <v>0.5</v>
      </c>
      <c r="F17" s="12">
        <v>80</v>
      </c>
      <c r="G17" s="13">
        <v>0.7875000000000001</v>
      </c>
      <c r="H17" s="12">
        <v>23</v>
      </c>
      <c r="I17" s="13">
        <v>0.956521739130435</v>
      </c>
      <c r="J17" s="12">
        <v>14</v>
      </c>
      <c r="K17" s="13">
        <v>0.785714285714286</v>
      </c>
      <c r="L17" s="12">
        <v>6</v>
      </c>
      <c r="M17" s="13">
        <v>0.833333333333333</v>
      </c>
      <c r="N17" s="12">
        <f>B17+D17+F17+H17+J17+L17</f>
        <v>221</v>
      </c>
      <c r="O17" s="13">
        <f>(B17*C17+D17*E17+F17*G17+H17*I17+J17*K17+L17*M17)/N17</f>
        <v>0.7918552036199096</v>
      </c>
      <c r="P17" s="12">
        <v>118</v>
      </c>
      <c r="Q17" s="13">
        <v>0.805084745762712</v>
      </c>
      <c r="R17" s="12">
        <v>90</v>
      </c>
      <c r="S17" s="13">
        <v>0.797555555555556</v>
      </c>
    </row>
    <row r="18" spans="1:19" ht="10.5">
      <c r="A18" s="11" t="s">
        <v>65</v>
      </c>
      <c r="B18" s="12">
        <v>62</v>
      </c>
      <c r="C18" s="13">
        <v>0.693548387096774</v>
      </c>
      <c r="D18" s="12">
        <v>17</v>
      </c>
      <c r="E18" s="13">
        <v>0.47058823529411803</v>
      </c>
      <c r="F18" s="12">
        <v>68</v>
      </c>
      <c r="G18" s="13">
        <v>0.926470588235294</v>
      </c>
      <c r="H18" s="12">
        <v>37</v>
      </c>
      <c r="I18" s="13">
        <v>0.7837837837837841</v>
      </c>
      <c r="J18" s="12">
        <v>10</v>
      </c>
      <c r="K18" s="13">
        <v>1</v>
      </c>
      <c r="L18" s="12">
        <v>5</v>
      </c>
      <c r="M18" s="13">
        <v>1</v>
      </c>
      <c r="N18" s="12">
        <f>B18+D18+F18+H18+J18+L18</f>
        <v>199</v>
      </c>
      <c r="O18" s="13">
        <f>(B18*C18+D18*E18+F18*G18+H18*I18+J18*K18+L18*M18)/N18</f>
        <v>0.7939698492462312</v>
      </c>
      <c r="P18" s="12">
        <v>84</v>
      </c>
      <c r="Q18" s="13">
        <v>0.8214285714285711</v>
      </c>
      <c r="R18" s="12">
        <v>61</v>
      </c>
      <c r="S18" s="13">
        <v>0.837704918032787</v>
      </c>
    </row>
    <row r="19" spans="1:19" ht="10.5">
      <c r="A19" s="11" t="s">
        <v>66</v>
      </c>
      <c r="B19" s="12">
        <v>7</v>
      </c>
      <c r="C19" s="13">
        <v>1</v>
      </c>
      <c r="D19" s="12">
        <v>0</v>
      </c>
      <c r="E19" s="13">
        <v>0</v>
      </c>
      <c r="F19" s="12">
        <v>7</v>
      </c>
      <c r="G19" s="13">
        <v>0.7142857142857141</v>
      </c>
      <c r="H19" s="12">
        <v>0</v>
      </c>
      <c r="I19" s="13">
        <v>0</v>
      </c>
      <c r="J19" s="12">
        <v>1</v>
      </c>
      <c r="K19" s="13">
        <v>0</v>
      </c>
      <c r="L19" s="12">
        <v>0</v>
      </c>
      <c r="M19" s="13">
        <v>0</v>
      </c>
      <c r="N19" s="12">
        <f>B19+D19+F19+H19+J19+L19</f>
        <v>15</v>
      </c>
      <c r="O19" s="13">
        <f>(B19*C19+D19*E19+F19*G19+H19*I19+J19*K19+L19*M19)/N19</f>
        <v>0.7999999999999999</v>
      </c>
      <c r="P19" s="12">
        <v>0</v>
      </c>
      <c r="Q19" s="13">
        <v>0</v>
      </c>
      <c r="R19" s="12">
        <v>0</v>
      </c>
      <c r="S19" s="13">
        <v>0</v>
      </c>
    </row>
    <row r="20" spans="1:19" ht="10.5">
      <c r="A20" s="12" t="s">
        <v>67</v>
      </c>
      <c r="B20" s="12">
        <v>2</v>
      </c>
      <c r="C20" s="13">
        <v>1</v>
      </c>
      <c r="D20" s="12">
        <v>0</v>
      </c>
      <c r="E20" s="13">
        <v>0</v>
      </c>
      <c r="F20" s="12">
        <v>1</v>
      </c>
      <c r="G20" s="13">
        <v>0</v>
      </c>
      <c r="H20" s="12">
        <v>0</v>
      </c>
      <c r="I20" s="13">
        <v>0</v>
      </c>
      <c r="J20" s="12">
        <v>2</v>
      </c>
      <c r="K20" s="13">
        <v>1</v>
      </c>
      <c r="L20" s="12">
        <v>0</v>
      </c>
      <c r="M20" s="13">
        <v>0</v>
      </c>
      <c r="N20" s="12">
        <f>B20+D20+F20+H20+J20+L20</f>
        <v>5</v>
      </c>
      <c r="O20" s="13">
        <f>(B20*C20+D20*E20+F20*G20+H20*I20+J20*K20+L20*M20)/N20</f>
        <v>0.8</v>
      </c>
      <c r="P20" s="12">
        <v>0</v>
      </c>
      <c r="Q20" s="13">
        <v>0</v>
      </c>
      <c r="R20" s="12">
        <v>0</v>
      </c>
      <c r="S20" s="13">
        <v>0</v>
      </c>
    </row>
    <row r="21" spans="1:19" ht="10.5">
      <c r="A21" s="12" t="s">
        <v>68</v>
      </c>
      <c r="B21" s="12">
        <v>97</v>
      </c>
      <c r="C21" s="13">
        <v>0.8247422680412371</v>
      </c>
      <c r="D21" s="12">
        <v>29</v>
      </c>
      <c r="E21" s="13">
        <v>0.6551724137931031</v>
      </c>
      <c r="F21" s="12">
        <v>107</v>
      </c>
      <c r="G21" s="13">
        <v>0.878504672897196</v>
      </c>
      <c r="H21" s="12">
        <v>51</v>
      </c>
      <c r="I21" s="13">
        <v>0.6666666666666671</v>
      </c>
      <c r="J21" s="12">
        <v>25</v>
      </c>
      <c r="K21" s="13">
        <v>0.8</v>
      </c>
      <c r="L21" s="12">
        <v>10</v>
      </c>
      <c r="M21" s="13">
        <v>0.9</v>
      </c>
      <c r="N21" s="12">
        <f>B21+D21+F21+H21+J21+L21</f>
        <v>319</v>
      </c>
      <c r="O21" s="13">
        <f>(B21*C21+D21*E21+F21*G21+H21*I21+J21*K21+L21*M21)/N21</f>
        <v>0.8025078369905955</v>
      </c>
      <c r="P21" s="12">
        <v>166</v>
      </c>
      <c r="Q21" s="13">
        <v>0.849397590361446</v>
      </c>
      <c r="R21" s="12">
        <v>129</v>
      </c>
      <c r="S21" s="13">
        <v>0.8621705426356591</v>
      </c>
    </row>
    <row r="22" spans="1:19" ht="10.5">
      <c r="A22" s="12" t="s">
        <v>69</v>
      </c>
      <c r="B22" s="12">
        <v>190</v>
      </c>
      <c r="C22" s="13">
        <v>0.778947368421052</v>
      </c>
      <c r="D22" s="12">
        <v>79</v>
      </c>
      <c r="E22" s="13">
        <v>0.594936708860759</v>
      </c>
      <c r="F22" s="12">
        <v>98</v>
      </c>
      <c r="G22" s="13">
        <v>0.959183673469388</v>
      </c>
      <c r="H22" s="12">
        <v>77</v>
      </c>
      <c r="I22" s="13">
        <v>0.8441558441558441</v>
      </c>
      <c r="J22" s="12">
        <v>27</v>
      </c>
      <c r="K22" s="13">
        <v>0.962962962962963</v>
      </c>
      <c r="L22" s="12">
        <v>10</v>
      </c>
      <c r="M22" s="13">
        <v>0.8</v>
      </c>
      <c r="N22" s="12">
        <f>B22+D22+F22+H22+J22+L22</f>
        <v>481</v>
      </c>
      <c r="O22" s="13">
        <f>(B22*C22+D22*E22+F22*G22+H22*I22+J22*K22+L22*M22)/N22</f>
        <v>0.8066528066528064</v>
      </c>
      <c r="P22" s="12">
        <v>223</v>
      </c>
      <c r="Q22" s="13">
        <v>0.811659192825112</v>
      </c>
      <c r="R22" s="12">
        <v>165</v>
      </c>
      <c r="S22" s="13">
        <v>0.7870303030303031</v>
      </c>
    </row>
    <row r="23" spans="1:19" ht="10.5">
      <c r="A23" s="12" t="s">
        <v>70</v>
      </c>
      <c r="B23" s="12">
        <v>128</v>
      </c>
      <c r="C23" s="13">
        <v>0.765625</v>
      </c>
      <c r="D23" s="12">
        <v>22</v>
      </c>
      <c r="E23" s="13">
        <v>0.636363636363636</v>
      </c>
      <c r="F23" s="12">
        <v>100</v>
      </c>
      <c r="G23" s="13">
        <v>0.86</v>
      </c>
      <c r="H23" s="12">
        <v>71</v>
      </c>
      <c r="I23" s="13">
        <v>0.8873239436619721</v>
      </c>
      <c r="J23" s="12">
        <v>30</v>
      </c>
      <c r="K23" s="13">
        <v>0.833333333333333</v>
      </c>
      <c r="L23" s="12">
        <v>7</v>
      </c>
      <c r="M23" s="13">
        <v>0.8571428571428571</v>
      </c>
      <c r="N23" s="12">
        <f>B23+D23+F23+H23+J23+L23</f>
        <v>358</v>
      </c>
      <c r="O23" s="13">
        <f>(B23*C23+D23*E23+F23*G23+H23*I23+J23*K23+L23*M23)/N23</f>
        <v>0.8156424581005587</v>
      </c>
      <c r="P23" s="12">
        <v>184</v>
      </c>
      <c r="Q23" s="13">
        <v>0.842391304347826</v>
      </c>
      <c r="R23" s="12">
        <v>148</v>
      </c>
      <c r="S23" s="13">
        <v>0.8231756756756761</v>
      </c>
    </row>
    <row r="24" spans="1:19" ht="10.5">
      <c r="A24" s="12" t="s">
        <v>71</v>
      </c>
      <c r="B24" s="12">
        <v>109</v>
      </c>
      <c r="C24" s="13">
        <v>0.7431192660550461</v>
      </c>
      <c r="D24" s="12">
        <v>35</v>
      </c>
      <c r="E24" s="13">
        <v>0.657142857142857</v>
      </c>
      <c r="F24" s="12">
        <v>98</v>
      </c>
      <c r="G24" s="13">
        <v>0.959183673469388</v>
      </c>
      <c r="H24" s="12">
        <v>40</v>
      </c>
      <c r="I24" s="13">
        <v>0.875</v>
      </c>
      <c r="J24" s="12">
        <v>12</v>
      </c>
      <c r="K24" s="13">
        <v>0.833333333333333</v>
      </c>
      <c r="L24" s="12">
        <v>13</v>
      </c>
      <c r="M24" s="13">
        <v>1</v>
      </c>
      <c r="N24" s="12">
        <f>B24+D24+F24+H24+J24+L24</f>
        <v>307</v>
      </c>
      <c r="O24" s="13">
        <f>(B24*C24+D24*E24+F24*G24+H24*I24+J24*K24+L24*M24)/N24</f>
        <v>0.8338762214983715</v>
      </c>
      <c r="P24" s="12">
        <v>139</v>
      </c>
      <c r="Q24" s="13">
        <v>0.848920863309353</v>
      </c>
      <c r="R24" s="12">
        <v>95</v>
      </c>
      <c r="S24" s="13">
        <v>0.884</v>
      </c>
    </row>
    <row r="25" spans="1:19" ht="10.5">
      <c r="A25" s="12" t="s">
        <v>72</v>
      </c>
      <c r="B25" s="12">
        <v>97</v>
      </c>
      <c r="C25" s="13">
        <v>0.88659793814433</v>
      </c>
      <c r="D25" s="12">
        <v>36</v>
      </c>
      <c r="E25" s="13">
        <v>0.777777777777778</v>
      </c>
      <c r="F25" s="12">
        <v>70</v>
      </c>
      <c r="G25" s="13">
        <v>0.9428571428571431</v>
      </c>
      <c r="H25" s="12">
        <v>59</v>
      </c>
      <c r="I25" s="13">
        <v>0.9322033898305081</v>
      </c>
      <c r="J25" s="12">
        <v>12</v>
      </c>
      <c r="K25" s="13">
        <v>1</v>
      </c>
      <c r="L25" s="12">
        <v>10</v>
      </c>
      <c r="M25" s="13">
        <v>0.8</v>
      </c>
      <c r="N25" s="12">
        <f>B25+D25+F25+H25+J25+L25</f>
        <v>284</v>
      </c>
      <c r="O25" s="13">
        <f>(B25*C25+D25*E25+F25*G25+H25*I25+J25*K25+L25*M25)/N25</f>
        <v>0.8978873239436619</v>
      </c>
      <c r="P25" s="12">
        <v>146</v>
      </c>
      <c r="Q25" s="13">
        <v>0.89041095890411</v>
      </c>
      <c r="R25" s="12">
        <v>112</v>
      </c>
      <c r="S25" s="13">
        <v>0.8760714285714291</v>
      </c>
    </row>
    <row r="26" spans="1:19" ht="10.5">
      <c r="A26" s="12" t="s">
        <v>73</v>
      </c>
      <c r="B26" s="12">
        <v>120</v>
      </c>
      <c r="C26" s="13">
        <v>0.875</v>
      </c>
      <c r="D26" s="12">
        <v>26</v>
      </c>
      <c r="E26" s="13">
        <v>0.769230769230769</v>
      </c>
      <c r="F26" s="12">
        <v>96</v>
      </c>
      <c r="G26" s="13">
        <v>0.9687500000000001</v>
      </c>
      <c r="H26" s="12">
        <v>52</v>
      </c>
      <c r="I26" s="13">
        <v>0.9615384615384621</v>
      </c>
      <c r="J26" s="12">
        <v>13</v>
      </c>
      <c r="K26" s="13">
        <v>1</v>
      </c>
      <c r="L26" s="12">
        <v>5</v>
      </c>
      <c r="M26" s="13">
        <v>0.8</v>
      </c>
      <c r="N26" s="12">
        <f>B26+D26+F26+H26+J26+L26</f>
        <v>312</v>
      </c>
      <c r="O26" s="13">
        <f>(B26*C26+D26*E26+F26*G26+H26*I26+J26*K26+L26*M26)/N26</f>
        <v>0.9134615384615384</v>
      </c>
      <c r="P26" s="12">
        <v>170</v>
      </c>
      <c r="Q26" s="13">
        <v>0.9</v>
      </c>
      <c r="R26" s="12">
        <v>133</v>
      </c>
      <c r="S26" s="13">
        <v>0.8880451127819551</v>
      </c>
    </row>
  </sheetData>
  <sheetProtection selectLockedCells="1" selectUnlockedCells="1"/>
  <mergeCells count="12">
    <mergeCell ref="B1:E1"/>
    <mergeCell ref="F1:I1"/>
    <mergeCell ref="J1:M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2" sqref="A2"/>
    </sheetView>
  </sheetViews>
  <sheetFormatPr defaultColWidth="12.57421875" defaultRowHeight="12.75"/>
  <cols>
    <col min="1" max="1" width="18.00390625" style="0" customWidth="1"/>
    <col min="2" max="2" width="5.7109375" style="0" customWidth="1"/>
    <col min="3" max="3" width="6.140625" style="0" customWidth="1"/>
    <col min="4" max="4" width="5.7109375" style="0" customWidth="1"/>
    <col min="5" max="5" width="6.140625" style="0" customWidth="1"/>
    <col min="6" max="6" width="5.7109375" style="0" customWidth="1"/>
    <col min="7" max="7" width="6.140625" style="0" customWidth="1"/>
    <col min="8" max="16384" width="11.57421875" style="0" customWidth="1"/>
  </cols>
  <sheetData>
    <row r="1" spans="1:8" ht="12.75">
      <c r="A1" s="4"/>
      <c r="B1" s="6">
        <v>41681</v>
      </c>
      <c r="C1" s="6">
        <v>41406</v>
      </c>
      <c r="D1" s="6">
        <v>41406</v>
      </c>
      <c r="E1" s="6"/>
      <c r="F1" s="7" t="s">
        <v>5</v>
      </c>
      <c r="G1" s="7"/>
      <c r="H1" s="4"/>
    </row>
    <row r="2" spans="1:8" ht="12.75">
      <c r="A2" s="8" t="s">
        <v>74</v>
      </c>
      <c r="B2" s="9" t="s">
        <v>7</v>
      </c>
      <c r="C2" s="10" t="s">
        <v>8</v>
      </c>
      <c r="D2" s="9" t="s">
        <v>7</v>
      </c>
      <c r="E2" s="9" t="s">
        <v>8</v>
      </c>
      <c r="F2" s="9" t="s">
        <v>7</v>
      </c>
      <c r="G2" s="9" t="s">
        <v>8</v>
      </c>
      <c r="H2" s="4"/>
    </row>
    <row r="3" spans="1:8" ht="12.75">
      <c r="A3" s="16" t="s">
        <v>75</v>
      </c>
      <c r="B3" s="12">
        <v>4</v>
      </c>
      <c r="C3" s="13">
        <v>0.5</v>
      </c>
      <c r="D3" s="12">
        <v>0</v>
      </c>
      <c r="E3" s="13">
        <v>0</v>
      </c>
      <c r="F3" s="17" t="s">
        <v>76</v>
      </c>
      <c r="G3" s="13">
        <v>0</v>
      </c>
      <c r="H3" s="4"/>
    </row>
    <row r="4" spans="1:8" ht="12.75">
      <c r="A4" s="16" t="s">
        <v>77</v>
      </c>
      <c r="B4" s="12">
        <v>492</v>
      </c>
      <c r="C4" s="13">
        <v>0.583333333333334</v>
      </c>
      <c r="D4" s="12">
        <v>228</v>
      </c>
      <c r="E4" s="13">
        <v>0.539473684210526</v>
      </c>
      <c r="F4" s="17" t="s">
        <v>76</v>
      </c>
      <c r="G4" s="13">
        <v>0.556818181818181</v>
      </c>
      <c r="H4" s="4"/>
    </row>
    <row r="5" spans="1:8" ht="12.75">
      <c r="A5" s="16" t="s">
        <v>78</v>
      </c>
      <c r="B5" s="12">
        <v>632</v>
      </c>
      <c r="C5" s="13">
        <v>0.666139240506329</v>
      </c>
      <c r="D5" s="12">
        <v>279</v>
      </c>
      <c r="E5" s="13">
        <v>0.67741935483871</v>
      </c>
      <c r="F5" s="17" t="s">
        <v>76</v>
      </c>
      <c r="G5" s="13">
        <v>0.6712962962962961</v>
      </c>
      <c r="H5" s="4"/>
    </row>
    <row r="6" spans="1:8" ht="12.75">
      <c r="A6" s="16" t="s">
        <v>79</v>
      </c>
      <c r="B6" s="12">
        <v>486</v>
      </c>
      <c r="C6" s="13">
        <v>0.736625514403292</v>
      </c>
      <c r="D6" s="12">
        <v>247</v>
      </c>
      <c r="E6" s="13">
        <v>0.7732793522267211</v>
      </c>
      <c r="F6" s="17" t="s">
        <v>76</v>
      </c>
      <c r="G6" s="13">
        <v>0.7357512953367871</v>
      </c>
      <c r="H6" s="4"/>
    </row>
    <row r="7" spans="1:8" ht="12.75">
      <c r="A7" s="16" t="s">
        <v>80</v>
      </c>
      <c r="B7" s="12">
        <v>514</v>
      </c>
      <c r="C7" s="13">
        <v>0.7431906614786</v>
      </c>
      <c r="D7" s="12">
        <v>228</v>
      </c>
      <c r="E7" s="13">
        <v>0.7894736842105261</v>
      </c>
      <c r="F7" s="17" t="s">
        <v>76</v>
      </c>
      <c r="G7" s="13">
        <v>0.7735849056603771</v>
      </c>
      <c r="H7" s="4"/>
    </row>
    <row r="8" spans="1:8" ht="12.75">
      <c r="A8" s="16" t="s">
        <v>81</v>
      </c>
      <c r="B8" s="12">
        <v>730</v>
      </c>
      <c r="C8" s="13">
        <v>0.743835616438356</v>
      </c>
      <c r="D8" s="12">
        <v>355</v>
      </c>
      <c r="E8" s="13">
        <v>0.76056338028169</v>
      </c>
      <c r="F8" s="17" t="s">
        <v>76</v>
      </c>
      <c r="G8" s="13">
        <v>0.754448398576512</v>
      </c>
      <c r="H8" s="4"/>
    </row>
    <row r="9" spans="1:8" ht="12.75">
      <c r="A9" s="16" t="s">
        <v>82</v>
      </c>
      <c r="B9" s="12">
        <v>565</v>
      </c>
      <c r="C9" s="13">
        <v>0.7486725663716821</v>
      </c>
      <c r="D9" s="12">
        <v>262</v>
      </c>
      <c r="E9" s="13">
        <v>0.763358778625954</v>
      </c>
      <c r="F9" s="17" t="s">
        <v>76</v>
      </c>
      <c r="G9" s="13">
        <v>0.743718592964824</v>
      </c>
      <c r="H9" s="4"/>
    </row>
    <row r="10" spans="1:8" ht="12.75">
      <c r="A10" s="16" t="s">
        <v>83</v>
      </c>
      <c r="B10" s="12">
        <v>423</v>
      </c>
      <c r="C10" s="13">
        <v>0.7494089834515361</v>
      </c>
      <c r="D10" s="12">
        <v>158</v>
      </c>
      <c r="E10" s="13">
        <v>0.79746835443038</v>
      </c>
      <c r="F10" s="17" t="s">
        <v>76</v>
      </c>
      <c r="G10" s="13">
        <v>0.7798165137614681</v>
      </c>
      <c r="H10" s="4"/>
    </row>
    <row r="11" spans="1:8" ht="12.75">
      <c r="A11" s="16" t="s">
        <v>84</v>
      </c>
      <c r="B11" s="12">
        <v>448</v>
      </c>
      <c r="C11" s="13">
        <v>0.756696428571429</v>
      </c>
      <c r="D11" s="12">
        <v>241</v>
      </c>
      <c r="E11" s="13">
        <v>0.7842323651452281</v>
      </c>
      <c r="F11" s="17" t="s">
        <v>76</v>
      </c>
      <c r="G11" s="13">
        <v>0.75531914893617</v>
      </c>
      <c r="H11" s="4"/>
    </row>
    <row r="12" spans="1:8" ht="12.75">
      <c r="A12" s="16" t="s">
        <v>85</v>
      </c>
      <c r="B12" s="12">
        <v>799</v>
      </c>
      <c r="C12" s="13">
        <v>0.758448060075094</v>
      </c>
      <c r="D12" s="12">
        <v>371</v>
      </c>
      <c r="E12" s="13">
        <v>0.76010781671159</v>
      </c>
      <c r="F12" s="17" t="s">
        <v>76</v>
      </c>
      <c r="G12" s="13">
        <v>0.7638888888888891</v>
      </c>
      <c r="H12" s="4"/>
    </row>
    <row r="13" spans="1:8" ht="12.75">
      <c r="A13" s="16" t="s">
        <v>86</v>
      </c>
      <c r="B13" s="12">
        <v>529</v>
      </c>
      <c r="C13" s="13">
        <v>0.761814744801512</v>
      </c>
      <c r="D13" s="12">
        <v>277</v>
      </c>
      <c r="E13" s="13">
        <v>0.7978339350180511</v>
      </c>
      <c r="F13" s="17" t="s">
        <v>76</v>
      </c>
      <c r="G13" s="13">
        <v>0.813084112149533</v>
      </c>
      <c r="H13" s="4"/>
    </row>
    <row r="14" spans="1:8" ht="12.75">
      <c r="A14" s="16" t="s">
        <v>87</v>
      </c>
      <c r="B14" s="12">
        <v>6</v>
      </c>
      <c r="C14" s="13">
        <v>0.833333333333333</v>
      </c>
      <c r="D14" s="12">
        <v>0</v>
      </c>
      <c r="E14" s="13">
        <v>0</v>
      </c>
      <c r="F14" s="17" t="s">
        <v>76</v>
      </c>
      <c r="G14" s="13">
        <v>0</v>
      </c>
      <c r="H14" s="4"/>
    </row>
    <row r="15" spans="1:8" ht="12.75">
      <c r="A15" s="16" t="s">
        <v>88</v>
      </c>
      <c r="B15" s="12">
        <v>458</v>
      </c>
      <c r="C15" s="13">
        <v>0.842794759825328</v>
      </c>
      <c r="D15" s="12">
        <v>180</v>
      </c>
      <c r="E15" s="13">
        <v>0.866666666666666</v>
      </c>
      <c r="F15" s="17" t="s">
        <v>76</v>
      </c>
      <c r="G15" s="13">
        <v>0.8877551020408161</v>
      </c>
      <c r="H15" s="4"/>
    </row>
    <row r="16" spans="1:8" ht="12.75">
      <c r="A16" s="16" t="s">
        <v>89</v>
      </c>
      <c r="B16" s="12">
        <v>432</v>
      </c>
      <c r="C16" s="13">
        <v>0.868055555555555</v>
      </c>
      <c r="D16" s="12">
        <v>192</v>
      </c>
      <c r="E16" s="13">
        <v>0.8697916666666671</v>
      </c>
      <c r="F16" s="17" t="s">
        <v>76</v>
      </c>
      <c r="G16" s="13">
        <v>0.853846153846154</v>
      </c>
      <c r="H16" s="4"/>
    </row>
  </sheetData>
  <sheetProtection selectLockedCells="1" selectUnlockedCells="1"/>
  <mergeCells count="3">
    <mergeCell ref="B1:C1"/>
    <mergeCell ref="D1:E1"/>
    <mergeCell ref="F1:G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Lietz</dc:creator>
  <cp:keywords/>
  <dc:description/>
  <cp:lastModifiedBy>Derek Lietz</cp:lastModifiedBy>
  <dcterms:created xsi:type="dcterms:W3CDTF">2014-02-12T19:57:27Z</dcterms:created>
  <dcterms:modified xsi:type="dcterms:W3CDTF">2014-02-12T20:03:46Z</dcterms:modified>
  <cp:category/>
  <cp:version/>
  <cp:contentType/>
  <cp:contentStatus/>
  <cp:revision>1</cp:revision>
</cp:coreProperties>
</file>